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olkman\Dropbox\Mijn pc (5CD0302QQZ)\Documents\Salvora 20-21\Clubkleding Salvora\Leden\"/>
    </mc:Choice>
  </mc:AlternateContent>
  <xr:revisionPtr revIDLastSave="0" documentId="13_ncr:1_{31727E34-86D5-4FFF-BF1E-65315C5D172B}" xr6:coauthVersionLast="47" xr6:coauthVersionMax="47" xr10:uidLastSave="{00000000-0000-0000-0000-000000000000}"/>
  <bookViews>
    <workbookView xWindow="-108" yWindow="-108" windowWidth="23256" windowHeight="12576" xr2:uid="{011CFA7B-C94D-4DFA-9ECF-48ABF2FA43C6}"/>
  </bookViews>
  <sheets>
    <sheet name="Blad1" sheetId="1" r:id="rId1"/>
  </sheets>
  <definedNames>
    <definedName name="_xlnm.Print_Area" localSheetId="0">Blad1!$A$1:$O$177</definedName>
    <definedName name="_xlnm.Print_Titles" localSheetId="0">Blad1!$1:$17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O23" i="1" s="1"/>
  <c r="D103" i="1"/>
  <c r="D105" i="1"/>
  <c r="D163" i="1"/>
  <c r="D25" i="1"/>
  <c r="D119" i="1"/>
  <c r="D117" i="1"/>
  <c r="D149" i="1"/>
  <c r="D147" i="1"/>
  <c r="D133" i="1"/>
  <c r="D89" i="1"/>
  <c r="D87" i="1"/>
  <c r="D85" i="1"/>
  <c r="O85" i="1" s="1"/>
  <c r="D73" i="1"/>
  <c r="O73" i="1" s="1"/>
  <c r="D71" i="1"/>
  <c r="D69" i="1"/>
  <c r="D57" i="1"/>
  <c r="D55" i="1"/>
  <c r="D53" i="1"/>
  <c r="D41" i="1"/>
  <c r="D39" i="1"/>
  <c r="O39" i="1" s="1"/>
  <c r="D27" i="1"/>
  <c r="O27" i="1" s="1"/>
  <c r="O55" i="1" l="1"/>
  <c r="O133" i="1"/>
  <c r="O57" i="1"/>
  <c r="O147" i="1"/>
  <c r="O69" i="1"/>
  <c r="O149" i="1"/>
  <c r="O25" i="1"/>
  <c r="O71" i="1"/>
  <c r="O103" i="1"/>
  <c r="O105" i="1"/>
  <c r="O117" i="1"/>
  <c r="O41" i="1"/>
  <c r="O87" i="1"/>
  <c r="O119" i="1"/>
  <c r="O53" i="1"/>
  <c r="O89" i="1"/>
  <c r="O163" i="1"/>
  <c r="O170" i="1" l="1"/>
</calcChain>
</file>

<file path=xl/sharedStrings.xml><?xml version="1.0" encoding="utf-8"?>
<sst xmlns="http://schemas.openxmlformats.org/spreadsheetml/2006/main" count="94" uniqueCount="48">
  <si>
    <t>JR: 116, 128, 140, 152, 164</t>
  </si>
  <si>
    <t>Dames: 34, 36, 38, 40, 42, 44</t>
  </si>
  <si>
    <t>SR: S, M, L, XL, 2XL, 3XL, 4XL</t>
  </si>
  <si>
    <t>Catalogusprijs</t>
  </si>
  <si>
    <t>Trainingsvest Jako Performance, rood/zwart</t>
  </si>
  <si>
    <t xml:space="preserve">Trainingsvest Jako Performance met kap, rood/zwart </t>
  </si>
  <si>
    <t>Shirt Jako Performance, rood/zwart</t>
  </si>
  <si>
    <t>Polyester Broek Jako Classico, zwart</t>
  </si>
  <si>
    <t>Dames: 34, 36, 38, 40, 42, 44 , 46, 48</t>
  </si>
  <si>
    <t>Polyester Broek Jako Premium, zwart</t>
  </si>
  <si>
    <t>SR: S, M, L, XL, 2XL</t>
  </si>
  <si>
    <t>Sporttas Jako Classico met Ondervak, rood</t>
  </si>
  <si>
    <t>Junior afm. 50x30x38</t>
  </si>
  <si>
    <t>Sporttas Jako Classico, rood</t>
  </si>
  <si>
    <t>Junior afm. 50x30x30</t>
  </si>
  <si>
    <t>Tight Indoor Jako, zwart</t>
  </si>
  <si>
    <t>SR: 34, 36, 38, 40, 42, 44, 46, 48</t>
  </si>
  <si>
    <t>Tight Verona Erima, zwart</t>
  </si>
  <si>
    <t>JR: 128, 140, 152, 164, 176</t>
  </si>
  <si>
    <t>SR: 34, 36, 38, 40, 42, 44, 46</t>
  </si>
  <si>
    <t>Tube Sock Erima Wit</t>
  </si>
  <si>
    <t>Totaal</t>
  </si>
  <si>
    <t>S</t>
  </si>
  <si>
    <t>M</t>
  </si>
  <si>
    <t>L</t>
  </si>
  <si>
    <t>XL</t>
  </si>
  <si>
    <t>2XL</t>
  </si>
  <si>
    <t>3XL</t>
  </si>
  <si>
    <t>4XL</t>
  </si>
  <si>
    <t>50x30x38</t>
  </si>
  <si>
    <t>50x30x30</t>
  </si>
  <si>
    <t>60x35x32</t>
  </si>
  <si>
    <t>Vul gewenste aantallen in</t>
  </si>
  <si>
    <t>Hoe te bestellen:</t>
  </si>
  <si>
    <t>2. Mail de lijst naar clubkledingsalvora@gmail.com;</t>
  </si>
  <si>
    <t>In bovenstaande tarieven is niet inbegrepen:</t>
  </si>
  <si>
    <t>- Drukken logo sponsor. Tarieven afhankelijk van afmeting en kleursamenstelling. E.e.a. volgens opgave ProWork Salland.</t>
  </si>
  <si>
    <t>1. Vul de gewenste aantallen in bij de verschillende artikelen en maten;</t>
  </si>
  <si>
    <t>Senior afm. 60x35x32</t>
  </si>
  <si>
    <t>3. Na ontvangst van de kleding ontvangt u van ProWork Salland de factuur.</t>
  </si>
  <si>
    <t>In onderstaande lijst staan de standaardartikelen. Wilt u iets anders? Neem dan contact op met clubkledingsalvora@gmail.com</t>
  </si>
  <si>
    <t>Opmerking:</t>
  </si>
  <si>
    <t>one size</t>
  </si>
  <si>
    <t>Tube Sock Erima Wit, one size fits all</t>
  </si>
  <si>
    <t>Ledenprijs</t>
  </si>
  <si>
    <t>* Prijzen incl. BTW</t>
  </si>
  <si>
    <t>- Drukken logo Salvora, verplicht op alle bovenkleding (jacks, shirts) en tassen. Kosten drukwerk logo Salvora € 3,00 per stuk incl. BTW</t>
  </si>
  <si>
    <t>Bestellijst clubkleding LEDEN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</si>
</sst>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 vertical="center"/>
    </xf>
    <xf numFmtId="0" fontId="8" fillId="0" borderId="6" xfId="0" applyFont="1" applyBorder="1"/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8" fillId="0" borderId="0" xfId="0" applyFont="1" applyBorder="1"/>
    <xf numFmtId="0" fontId="6" fillId="0" borderId="0" xfId="0" applyFont="1" applyBorder="1"/>
    <xf numFmtId="44" fontId="3" fillId="0" borderId="0" xfId="1" applyFont="1" applyBorder="1"/>
    <xf numFmtId="44" fontId="7" fillId="0" borderId="0" xfId="1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6" fillId="0" borderId="0" xfId="1" applyFont="1" applyBorder="1"/>
    <xf numFmtId="0" fontId="6" fillId="0" borderId="0" xfId="0" applyFont="1"/>
    <xf numFmtId="44" fontId="6" fillId="0" borderId="0" xfId="0" applyNumberFormat="1" applyFont="1" applyBorder="1"/>
    <xf numFmtId="9" fontId="0" fillId="0" borderId="0" xfId="2" applyFont="1"/>
    <xf numFmtId="0" fontId="0" fillId="0" borderId="5" xfId="0" applyBorder="1" applyAlignment="1" applyProtection="1">
      <alignment horizontal="center"/>
      <protection locked="0"/>
    </xf>
    <xf numFmtId="0" fontId="0" fillId="0" borderId="0" xfId="0" quotePrefix="1" applyBorder="1"/>
    <xf numFmtId="0" fontId="0" fillId="0" borderId="0" xfId="0" quotePrefix="1" applyFont="1" applyBorder="1"/>
    <xf numFmtId="0" fontId="2" fillId="0" borderId="0" xfId="0" applyFont="1" applyBorder="1" applyAlignment="1">
      <alignment horizontal="left" vertical="center"/>
    </xf>
    <xf numFmtId="9" fontId="7" fillId="0" borderId="0" xfId="2" applyFont="1" applyBorder="1"/>
    <xf numFmtId="9" fontId="10" fillId="0" borderId="0" xfId="2" applyFont="1" applyBorder="1"/>
    <xf numFmtId="0" fontId="9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</xdr:colOff>
      <xdr:row>20</xdr:row>
      <xdr:rowOff>68940</xdr:rowOff>
    </xdr:from>
    <xdr:to>
      <xdr:col>1</xdr:col>
      <xdr:colOff>261344</xdr:colOff>
      <xdr:row>28</xdr:row>
      <xdr:rowOff>76200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B026973-3593-426E-B9BC-33F452606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" y="3360780"/>
          <a:ext cx="1610085" cy="1607460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</xdr:colOff>
      <xdr:row>35</xdr:row>
      <xdr:rowOff>4714</xdr:rowOff>
    </xdr:from>
    <xdr:to>
      <xdr:col>1</xdr:col>
      <xdr:colOff>137160</xdr:colOff>
      <xdr:row>42</xdr:row>
      <xdr:rowOff>128998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6040613-712F-4C49-B304-918D24B71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6176914"/>
          <a:ext cx="1470660" cy="1495884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</xdr:colOff>
      <xdr:row>50</xdr:row>
      <xdr:rowOff>2374</xdr:rowOff>
    </xdr:from>
    <xdr:to>
      <xdr:col>1</xdr:col>
      <xdr:colOff>263358</xdr:colOff>
      <xdr:row>58</xdr:row>
      <xdr:rowOff>22858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27D2506-8B99-4A43-A575-0486C1E65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9009214"/>
          <a:ext cx="1596858" cy="1620685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66</xdr:row>
      <xdr:rowOff>60960</xdr:rowOff>
    </xdr:from>
    <xdr:to>
      <xdr:col>0</xdr:col>
      <xdr:colOff>1283572</xdr:colOff>
      <xdr:row>74</xdr:row>
      <xdr:rowOff>60960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B050C6C-A4CB-4155-87E1-9CB6115292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7" r="19040"/>
        <a:stretch/>
      </xdr:blipFill>
      <xdr:spPr bwMode="auto">
        <a:xfrm>
          <a:off x="137160" y="12131040"/>
          <a:ext cx="1146412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292282</xdr:colOff>
      <xdr:row>82</xdr:row>
      <xdr:rowOff>44781</xdr:rowOff>
    </xdr:from>
    <xdr:to>
      <xdr:col>0</xdr:col>
      <xdr:colOff>1196340</xdr:colOff>
      <xdr:row>89</xdr:row>
      <xdr:rowOff>160020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A49F6EA3-654C-4982-A267-1F10A250DA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46" r="20858"/>
        <a:stretch/>
      </xdr:blipFill>
      <xdr:spPr>
        <a:xfrm>
          <a:off x="292282" y="15178101"/>
          <a:ext cx="904058" cy="1532559"/>
        </a:xfrm>
        <a:prstGeom prst="rect">
          <a:avLst/>
        </a:prstGeom>
      </xdr:spPr>
    </xdr:pic>
    <xdr:clientData/>
  </xdr:twoCellAnchor>
  <xdr:twoCellAnchor editAs="oneCell">
    <xdr:from>
      <xdr:col>0</xdr:col>
      <xdr:colOff>129539</xdr:colOff>
      <xdr:row>128</xdr:row>
      <xdr:rowOff>30480</xdr:rowOff>
    </xdr:from>
    <xdr:to>
      <xdr:col>1</xdr:col>
      <xdr:colOff>229397</xdr:colOff>
      <xdr:row>136</xdr:row>
      <xdr:rowOff>53340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5DC690E1-6457-4F00-B1B0-2A71B5968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39" y="18409920"/>
          <a:ext cx="1532418" cy="1531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984023</xdr:colOff>
      <xdr:row>131</xdr:row>
      <xdr:rowOff>162099</xdr:rowOff>
    </xdr:from>
    <xdr:to>
      <xdr:col>0</xdr:col>
      <xdr:colOff>1156628</xdr:colOff>
      <xdr:row>132</xdr:row>
      <xdr:rowOff>151824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F86F7331-7DCF-4089-A5F2-732CE525A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28232">
          <a:off x="984023" y="19090179"/>
          <a:ext cx="172605" cy="172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952501</xdr:colOff>
      <xdr:row>22</xdr:row>
      <xdr:rowOff>99061</xdr:rowOff>
    </xdr:from>
    <xdr:to>
      <xdr:col>0</xdr:col>
      <xdr:colOff>1136321</xdr:colOff>
      <xdr:row>23</xdr:row>
      <xdr:rowOff>53340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414450F2-7521-41AE-B86A-F09303E20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3756661"/>
          <a:ext cx="183820" cy="18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899160</xdr:colOff>
      <xdr:row>37</xdr:row>
      <xdr:rowOff>15240</xdr:rowOff>
    </xdr:from>
    <xdr:to>
      <xdr:col>0</xdr:col>
      <xdr:colOff>1074419</xdr:colOff>
      <xdr:row>38</xdr:row>
      <xdr:rowOff>7619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1C889393-3021-440C-8ECD-3F4CB0E90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" y="6553200"/>
          <a:ext cx="175259" cy="1752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952500</xdr:colOff>
      <xdr:row>52</xdr:row>
      <xdr:rowOff>7817</xdr:rowOff>
    </xdr:from>
    <xdr:to>
      <xdr:col>0</xdr:col>
      <xdr:colOff>1120139</xdr:colOff>
      <xdr:row>52</xdr:row>
      <xdr:rowOff>174598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74364AF9-AF75-40CF-A669-87A5A3A1D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9380417"/>
          <a:ext cx="167639" cy="1667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167640</xdr:colOff>
      <xdr:row>143</xdr:row>
      <xdr:rowOff>53340</xdr:rowOff>
    </xdr:from>
    <xdr:to>
      <xdr:col>1</xdr:col>
      <xdr:colOff>157739</xdr:colOff>
      <xdr:row>150</xdr:row>
      <xdr:rowOff>91439</xdr:rowOff>
    </xdr:to>
    <xdr:pic>
      <xdr:nvPicPr>
        <xdr:cNvPr id="13" name="Afbeelding 12" descr="Afbeelding met accessoire, koffer, rood, tas&#10;&#10;Automatisch gegenereerde beschrijving">
          <a:extLst>
            <a:ext uri="{FF2B5EF4-FFF2-40B4-BE49-F238E27FC236}">
              <a16:creationId xmlns:a16="http://schemas.microsoft.com/office/drawing/2014/main" id="{D16B2518-FCF7-435D-9A23-D5A695EC3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21404580"/>
          <a:ext cx="1422659" cy="1409699"/>
        </a:xfrm>
        <a:prstGeom prst="rect">
          <a:avLst/>
        </a:prstGeom>
      </xdr:spPr>
    </xdr:pic>
    <xdr:clientData/>
  </xdr:twoCellAnchor>
  <xdr:twoCellAnchor editAs="oneCell">
    <xdr:from>
      <xdr:col>0</xdr:col>
      <xdr:colOff>998333</xdr:colOff>
      <xdr:row>148</xdr:row>
      <xdr:rowOff>56918</xdr:rowOff>
    </xdr:from>
    <xdr:to>
      <xdr:col>0</xdr:col>
      <xdr:colOff>1165485</xdr:colOff>
      <xdr:row>148</xdr:row>
      <xdr:rowOff>227538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BF7A9395-EA41-4A32-99B3-ACDB071A9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28232">
          <a:off x="998333" y="22368278"/>
          <a:ext cx="167152" cy="1706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53340</xdr:colOff>
      <xdr:row>99</xdr:row>
      <xdr:rowOff>53482</xdr:rowOff>
    </xdr:from>
    <xdr:to>
      <xdr:col>1</xdr:col>
      <xdr:colOff>24254</xdr:colOff>
      <xdr:row>106</xdr:row>
      <xdr:rowOff>83820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55F99300-186B-4A85-83A6-A3168E244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" y="24422242"/>
          <a:ext cx="1403474" cy="14019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38101</xdr:colOff>
      <xdr:row>112</xdr:row>
      <xdr:rowOff>182672</xdr:rowOff>
    </xdr:from>
    <xdr:to>
      <xdr:col>1</xdr:col>
      <xdr:colOff>166213</xdr:colOff>
      <xdr:row>121</xdr:row>
      <xdr:rowOff>7619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FC0CB536-D6FA-4314-97C2-BF8EFA438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7020312"/>
          <a:ext cx="1560672" cy="1562307"/>
        </a:xfrm>
        <a:prstGeom prst="rect">
          <a:avLst/>
        </a:prstGeom>
      </xdr:spPr>
    </xdr:pic>
    <xdr:clientData/>
  </xdr:twoCellAnchor>
  <xdr:twoCellAnchor editAs="oneCell">
    <xdr:from>
      <xdr:col>0</xdr:col>
      <xdr:colOff>373380</xdr:colOff>
      <xdr:row>158</xdr:row>
      <xdr:rowOff>16265</xdr:rowOff>
    </xdr:from>
    <xdr:to>
      <xdr:col>0</xdr:col>
      <xdr:colOff>1043940</xdr:colOff>
      <xdr:row>167</xdr:row>
      <xdr:rowOff>3659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210AFE0D-AA02-4DE4-98DD-81504D2FF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" y="29688545"/>
          <a:ext cx="670560" cy="1679034"/>
        </a:xfrm>
        <a:prstGeom prst="rect">
          <a:avLst/>
        </a:prstGeom>
      </xdr:spPr>
    </xdr:pic>
    <xdr:clientData/>
  </xdr:twoCellAnchor>
  <xdr:twoCellAnchor editAs="oneCell">
    <xdr:from>
      <xdr:col>7</xdr:col>
      <xdr:colOff>300583</xdr:colOff>
      <xdr:row>0</xdr:row>
      <xdr:rowOff>26887</xdr:rowOff>
    </xdr:from>
    <xdr:to>
      <xdr:col>14</xdr:col>
      <xdr:colOff>1020285</xdr:colOff>
      <xdr:row>4</xdr:row>
      <xdr:rowOff>21082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540AC004-A343-4E15-B863-A9F59CBEC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983" y="26887"/>
          <a:ext cx="4171562" cy="7257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20089</xdr:colOff>
      <xdr:row>0</xdr:row>
      <xdr:rowOff>24938</xdr:rowOff>
    </xdr:from>
    <xdr:to>
      <xdr:col>0</xdr:col>
      <xdr:colOff>1076287</xdr:colOff>
      <xdr:row>5</xdr:row>
      <xdr:rowOff>169777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16E92BF7-7D99-4A49-A57E-75F8FC45A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0089" y="24938"/>
          <a:ext cx="1056198" cy="1059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FD577-7DAE-4FAC-83F4-71948DA3108B}">
  <dimension ref="A7:P176"/>
  <sheetViews>
    <sheetView tabSelected="1" zoomScale="85" zoomScaleNormal="85" zoomScaleSheetLayoutView="100" workbookViewId="0">
      <selection activeCell="C17" sqref="C17"/>
    </sheetView>
  </sheetViews>
  <sheetFormatPr defaultRowHeight="14.4" x14ac:dyDescent="0.3"/>
  <cols>
    <col min="1" max="1" width="20.88671875" style="11" customWidth="1"/>
    <col min="2" max="2" width="41.33203125" style="2" customWidth="1"/>
    <col min="3" max="3" width="12.6640625" style="1" customWidth="1"/>
    <col min="4" max="4" width="12.6640625" style="5" bestFit="1" customWidth="1"/>
    <col min="5" max="5" width="12.6640625" style="5" customWidth="1"/>
    <col min="6" max="13" width="6.5546875" customWidth="1"/>
    <col min="14" max="14" width="11" customWidth="1"/>
    <col min="15" max="15" width="15.6640625" style="25" bestFit="1" customWidth="1"/>
    <col min="16" max="16" width="16.109375" bestFit="1" customWidth="1"/>
  </cols>
  <sheetData>
    <row r="7" spans="2:5" ht="21" x14ac:dyDescent="0.3">
      <c r="B7" s="38" t="s">
        <v>47</v>
      </c>
    </row>
    <row r="9" spans="2:5" ht="18" x14ac:dyDescent="0.3">
      <c r="B9" s="34" t="s">
        <v>33</v>
      </c>
    </row>
    <row r="10" spans="2:5" x14ac:dyDescent="0.3">
      <c r="B10" s="5" t="s">
        <v>37</v>
      </c>
    </row>
    <row r="11" spans="2:5" x14ac:dyDescent="0.3">
      <c r="B11" s="5" t="s">
        <v>34</v>
      </c>
    </row>
    <row r="12" spans="2:5" x14ac:dyDescent="0.3">
      <c r="B12" s="5" t="s">
        <v>39</v>
      </c>
    </row>
    <row r="14" spans="2:5" x14ac:dyDescent="0.3">
      <c r="B14" s="37" t="s">
        <v>41</v>
      </c>
    </row>
    <row r="15" spans="2:5" x14ac:dyDescent="0.3">
      <c r="B15" s="36" t="s">
        <v>40</v>
      </c>
    </row>
    <row r="16" spans="2:5" x14ac:dyDescent="0.3">
      <c r="C16" s="23"/>
      <c r="D16" s="22"/>
      <c r="E16" s="22"/>
    </row>
    <row r="17" spans="1:15" x14ac:dyDescent="0.3">
      <c r="A17" s="8"/>
      <c r="B17" s="9"/>
      <c r="C17" s="10" t="s">
        <v>3</v>
      </c>
      <c r="D17" s="35" t="s">
        <v>44</v>
      </c>
      <c r="E17" s="35"/>
      <c r="F17" s="8"/>
      <c r="G17" s="8"/>
      <c r="H17" s="8"/>
      <c r="I17" s="8"/>
      <c r="J17" s="8"/>
      <c r="K17" s="8"/>
      <c r="L17" s="8"/>
      <c r="M17" s="8"/>
      <c r="N17" s="8"/>
      <c r="O17" s="35" t="s">
        <v>44</v>
      </c>
    </row>
    <row r="18" spans="1:15" x14ac:dyDescent="0.3">
      <c r="B18" s="12"/>
      <c r="C18" s="13"/>
      <c r="D18" s="14"/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4"/>
    </row>
    <row r="19" spans="1:15" s="11" customFormat="1" x14ac:dyDescent="0.3">
      <c r="B19" s="12"/>
      <c r="C19" s="13"/>
      <c r="D19" s="14"/>
      <c r="E19" s="14"/>
      <c r="O19" s="14"/>
    </row>
    <row r="20" spans="1:15" x14ac:dyDescent="0.3">
      <c r="A20" s="17" t="s">
        <v>5</v>
      </c>
      <c r="B20" s="12"/>
      <c r="C20" s="18"/>
      <c r="D20" s="20"/>
      <c r="E20" s="20"/>
      <c r="F20" s="41" t="s">
        <v>32</v>
      </c>
      <c r="G20" s="42"/>
      <c r="H20" s="42"/>
      <c r="I20" s="42"/>
      <c r="J20" s="42"/>
      <c r="K20" s="42"/>
      <c r="L20" s="42"/>
      <c r="M20" s="43"/>
      <c r="N20" s="19"/>
      <c r="O20" s="14"/>
    </row>
    <row r="21" spans="1:15" x14ac:dyDescent="0.3">
      <c r="B21" s="12"/>
      <c r="C21" s="15"/>
      <c r="D21" s="32"/>
      <c r="E21" s="32"/>
      <c r="F21" s="11"/>
      <c r="G21" s="11"/>
      <c r="H21" s="11"/>
      <c r="I21" s="11"/>
      <c r="J21" s="11"/>
      <c r="K21" s="11"/>
      <c r="L21" s="11"/>
      <c r="M21" s="11"/>
      <c r="N21" s="11"/>
      <c r="O21" s="14"/>
    </row>
    <row r="22" spans="1:15" x14ac:dyDescent="0.3">
      <c r="B22" s="12"/>
      <c r="C22" s="15"/>
      <c r="D22" s="33"/>
      <c r="E22" s="33"/>
      <c r="F22" s="6">
        <v>116</v>
      </c>
      <c r="G22" s="6">
        <v>128</v>
      </c>
      <c r="H22" s="6">
        <v>140</v>
      </c>
      <c r="I22" s="6">
        <v>152</v>
      </c>
      <c r="J22" s="6">
        <v>164</v>
      </c>
      <c r="K22" s="19"/>
      <c r="L22" s="19"/>
      <c r="M22" s="19"/>
      <c r="N22" s="19"/>
      <c r="O22" s="14"/>
    </row>
    <row r="23" spans="1:15" ht="18" customHeight="1" x14ac:dyDescent="0.3">
      <c r="B23" s="12" t="s">
        <v>0</v>
      </c>
      <c r="C23" s="15">
        <v>60</v>
      </c>
      <c r="D23" s="16">
        <f>C23*0.875</f>
        <v>52.5</v>
      </c>
      <c r="E23" s="16"/>
      <c r="F23" s="28"/>
      <c r="G23" s="28"/>
      <c r="H23" s="28"/>
      <c r="I23" s="28"/>
      <c r="J23" s="28"/>
      <c r="K23" s="4"/>
      <c r="L23" s="4"/>
      <c r="M23" s="4"/>
      <c r="N23" s="4"/>
      <c r="O23" s="26">
        <f>D23*(SUM(F23:M23))</f>
        <v>0</v>
      </c>
    </row>
    <row r="24" spans="1:15" x14ac:dyDescent="0.3">
      <c r="B24" s="12"/>
      <c r="C24" s="15"/>
      <c r="D24" s="15"/>
      <c r="E24" s="33"/>
      <c r="F24" s="6" t="s">
        <v>22</v>
      </c>
      <c r="G24" s="6" t="s">
        <v>23</v>
      </c>
      <c r="H24" s="6" t="s">
        <v>24</v>
      </c>
      <c r="I24" s="6" t="s">
        <v>25</v>
      </c>
      <c r="J24" s="6" t="s">
        <v>26</v>
      </c>
      <c r="K24" s="6" t="s">
        <v>27</v>
      </c>
      <c r="L24" s="6" t="s">
        <v>28</v>
      </c>
      <c r="M24" s="3"/>
      <c r="N24" s="3"/>
      <c r="O24" s="14"/>
    </row>
    <row r="25" spans="1:15" ht="18" customHeight="1" x14ac:dyDescent="0.3">
      <c r="B25" s="12" t="s">
        <v>2</v>
      </c>
      <c r="C25" s="15">
        <v>65</v>
      </c>
      <c r="D25" s="16">
        <f>C25*0.875</f>
        <v>56.875</v>
      </c>
      <c r="E25" s="16"/>
      <c r="F25" s="28"/>
      <c r="G25" s="28"/>
      <c r="H25" s="28"/>
      <c r="I25" s="28"/>
      <c r="J25" s="28"/>
      <c r="K25" s="28"/>
      <c r="L25" s="28"/>
      <c r="M25" s="4"/>
      <c r="N25" s="4"/>
      <c r="O25" s="26">
        <f>D25*(SUM(F25:M25))</f>
        <v>0</v>
      </c>
    </row>
    <row r="26" spans="1:15" x14ac:dyDescent="0.3">
      <c r="B26" s="12"/>
      <c r="C26" s="15"/>
      <c r="D26" s="15"/>
      <c r="E26" s="33"/>
      <c r="F26" s="6">
        <v>34</v>
      </c>
      <c r="G26" s="6">
        <v>36</v>
      </c>
      <c r="H26" s="6">
        <v>38</v>
      </c>
      <c r="I26" s="6">
        <v>40</v>
      </c>
      <c r="J26" s="6">
        <v>42</v>
      </c>
      <c r="K26" s="6">
        <v>44</v>
      </c>
      <c r="L26" s="19"/>
      <c r="M26" s="19"/>
      <c r="N26" s="19"/>
      <c r="O26" s="14"/>
    </row>
    <row r="27" spans="1:15" ht="18" customHeight="1" x14ac:dyDescent="0.3">
      <c r="B27" s="12" t="s">
        <v>1</v>
      </c>
      <c r="C27" s="15">
        <v>65</v>
      </c>
      <c r="D27" s="16">
        <f>C27*0.875</f>
        <v>56.875</v>
      </c>
      <c r="E27" s="16"/>
      <c r="F27" s="28"/>
      <c r="G27" s="28"/>
      <c r="H27" s="28"/>
      <c r="I27" s="28"/>
      <c r="J27" s="28"/>
      <c r="K27" s="28"/>
      <c r="L27" s="11"/>
      <c r="M27" s="11"/>
      <c r="N27" s="11"/>
      <c r="O27" s="26">
        <f>D27*(SUM(F27:M27))</f>
        <v>0</v>
      </c>
    </row>
    <row r="28" spans="1:15" x14ac:dyDescent="0.3">
      <c r="B28" s="12"/>
      <c r="C28" s="15"/>
      <c r="D28" s="15"/>
      <c r="E28" s="16"/>
      <c r="F28" s="11"/>
      <c r="G28" s="11"/>
      <c r="H28" s="11"/>
      <c r="I28" s="11"/>
      <c r="J28" s="11"/>
      <c r="K28" s="11"/>
      <c r="L28" s="11"/>
      <c r="M28" s="11"/>
      <c r="N28" s="11"/>
      <c r="O28" s="14"/>
    </row>
    <row r="29" spans="1:15" x14ac:dyDescent="0.3">
      <c r="B29" s="12"/>
      <c r="C29" s="15"/>
      <c r="D29" s="16"/>
      <c r="E29" s="16"/>
      <c r="F29" s="11"/>
      <c r="G29" s="11"/>
      <c r="H29" s="11"/>
      <c r="I29" s="11"/>
      <c r="J29" s="11"/>
      <c r="K29" s="11"/>
      <c r="L29" s="11"/>
      <c r="M29" s="11"/>
      <c r="N29" s="11"/>
      <c r="O29" s="14"/>
    </row>
    <row r="30" spans="1:15" x14ac:dyDescent="0.3">
      <c r="B30" s="12"/>
      <c r="C30" s="15"/>
      <c r="D30" s="16"/>
      <c r="E30" s="16"/>
      <c r="F30" s="11"/>
      <c r="G30" s="11"/>
      <c r="H30" s="11"/>
      <c r="I30" s="11"/>
      <c r="J30" s="11"/>
      <c r="K30" s="11"/>
      <c r="L30" s="11"/>
      <c r="M30" s="11"/>
      <c r="N30" s="11"/>
      <c r="O30" s="14"/>
    </row>
    <row r="31" spans="1:15" x14ac:dyDescent="0.3">
      <c r="B31" s="12"/>
      <c r="C31" s="15"/>
      <c r="D31" s="16"/>
      <c r="E31" s="16"/>
      <c r="F31" s="11"/>
      <c r="G31" s="11"/>
      <c r="H31" s="11"/>
      <c r="I31" s="11"/>
      <c r="J31" s="11"/>
      <c r="K31" s="11"/>
      <c r="L31" s="11"/>
      <c r="M31" s="11"/>
      <c r="N31" s="11"/>
      <c r="O31" s="14"/>
    </row>
    <row r="32" spans="1:15" x14ac:dyDescent="0.3">
      <c r="B32" s="12"/>
      <c r="C32" s="15"/>
      <c r="D32" s="16"/>
      <c r="E32" s="16"/>
      <c r="F32" s="11"/>
      <c r="G32" s="11"/>
      <c r="H32" s="11"/>
      <c r="I32" s="11"/>
      <c r="J32" s="11"/>
      <c r="K32" s="11"/>
      <c r="L32" s="11"/>
      <c r="M32" s="11"/>
      <c r="N32" s="11"/>
      <c r="O32" s="14"/>
    </row>
    <row r="33" spans="1:15" x14ac:dyDescent="0.3">
      <c r="B33" s="12"/>
      <c r="C33" s="15"/>
      <c r="D33" s="16"/>
      <c r="E33" s="16"/>
      <c r="F33" s="11"/>
      <c r="G33" s="11"/>
      <c r="H33" s="11"/>
      <c r="I33" s="11"/>
      <c r="J33" s="11"/>
      <c r="K33" s="11"/>
      <c r="L33" s="11"/>
      <c r="M33" s="11"/>
      <c r="N33" s="11"/>
      <c r="O33" s="14"/>
    </row>
    <row r="34" spans="1:15" x14ac:dyDescent="0.3">
      <c r="B34" s="12"/>
      <c r="C34" s="15"/>
      <c r="D34" s="16"/>
      <c r="E34" s="16"/>
      <c r="F34" s="11"/>
      <c r="G34" s="11"/>
      <c r="H34" s="11"/>
      <c r="I34" s="11"/>
      <c r="J34" s="11"/>
      <c r="K34" s="11"/>
      <c r="L34" s="11"/>
      <c r="M34" s="11"/>
      <c r="N34" s="11"/>
      <c r="O34" s="14"/>
    </row>
    <row r="35" spans="1:15" x14ac:dyDescent="0.3">
      <c r="A35" s="17" t="s">
        <v>4</v>
      </c>
      <c r="B35" s="12"/>
      <c r="C35" s="15"/>
      <c r="D35" s="16"/>
      <c r="E35" s="16"/>
      <c r="F35" s="11"/>
      <c r="G35" s="11"/>
      <c r="H35" s="11"/>
      <c r="I35" s="11"/>
      <c r="J35" s="11"/>
      <c r="K35" s="11"/>
      <c r="L35" s="11"/>
      <c r="M35" s="11"/>
      <c r="N35" s="11"/>
      <c r="O35" s="14"/>
    </row>
    <row r="36" spans="1:15" x14ac:dyDescent="0.3">
      <c r="B36" s="12"/>
      <c r="C36" s="15"/>
      <c r="D36" s="16"/>
      <c r="E36" s="16"/>
      <c r="F36" s="41" t="s">
        <v>32</v>
      </c>
      <c r="G36" s="42"/>
      <c r="H36" s="42"/>
      <c r="I36" s="42"/>
      <c r="J36" s="42"/>
      <c r="K36" s="42"/>
      <c r="L36" s="42"/>
      <c r="M36" s="43"/>
      <c r="N36" s="19"/>
      <c r="O36" s="14"/>
    </row>
    <row r="37" spans="1:15" x14ac:dyDescent="0.3">
      <c r="B37" s="12"/>
      <c r="C37" s="15"/>
      <c r="D37" s="16"/>
      <c r="E37" s="16"/>
      <c r="F37" s="11"/>
      <c r="G37" s="11"/>
      <c r="H37" s="11"/>
      <c r="I37" s="11"/>
      <c r="J37" s="11"/>
      <c r="K37" s="11"/>
      <c r="L37" s="11"/>
      <c r="M37" s="11"/>
      <c r="N37" s="11"/>
      <c r="O37" s="14"/>
    </row>
    <row r="38" spans="1:15" x14ac:dyDescent="0.3">
      <c r="B38" s="12"/>
      <c r="C38" s="15"/>
      <c r="D38" s="33"/>
      <c r="E38" s="33"/>
      <c r="F38" s="6">
        <v>116</v>
      </c>
      <c r="G38" s="6">
        <v>128</v>
      </c>
      <c r="H38" s="6">
        <v>140</v>
      </c>
      <c r="I38" s="6">
        <v>152</v>
      </c>
      <c r="J38" s="6">
        <v>164</v>
      </c>
      <c r="K38" s="19"/>
      <c r="L38" s="19"/>
      <c r="M38" s="19"/>
      <c r="N38" s="19"/>
      <c r="O38" s="14"/>
    </row>
    <row r="39" spans="1:15" ht="18" customHeight="1" x14ac:dyDescent="0.3">
      <c r="B39" s="12" t="s">
        <v>0</v>
      </c>
      <c r="C39" s="15">
        <v>40</v>
      </c>
      <c r="D39" s="16">
        <f>C39*0.875</f>
        <v>35</v>
      </c>
      <c r="E39" s="16"/>
      <c r="F39" s="28"/>
      <c r="G39" s="28"/>
      <c r="H39" s="28"/>
      <c r="I39" s="28"/>
      <c r="J39" s="28"/>
      <c r="K39" s="4"/>
      <c r="L39" s="4"/>
      <c r="M39" s="4"/>
      <c r="N39" s="4"/>
      <c r="O39" s="26">
        <f>D39*(SUM(F39:M39))</f>
        <v>0</v>
      </c>
    </row>
    <row r="40" spans="1:15" x14ac:dyDescent="0.3">
      <c r="B40" s="12"/>
      <c r="C40" s="15"/>
      <c r="D40" s="33"/>
      <c r="E40" s="33"/>
      <c r="F40" s="6" t="s">
        <v>22</v>
      </c>
      <c r="G40" s="6" t="s">
        <v>23</v>
      </c>
      <c r="H40" s="6" t="s">
        <v>24</v>
      </c>
      <c r="I40" s="6" t="s">
        <v>25</v>
      </c>
      <c r="J40" s="6" t="s">
        <v>26</v>
      </c>
      <c r="K40" s="6" t="s">
        <v>27</v>
      </c>
      <c r="L40" s="6" t="s">
        <v>28</v>
      </c>
      <c r="M40" s="3"/>
      <c r="N40" s="3"/>
      <c r="O40" s="14"/>
    </row>
    <row r="41" spans="1:15" ht="18" customHeight="1" x14ac:dyDescent="0.3">
      <c r="B41" s="12" t="s">
        <v>2</v>
      </c>
      <c r="C41" s="15">
        <v>45</v>
      </c>
      <c r="D41" s="16">
        <f>C41*0.875</f>
        <v>39.375</v>
      </c>
      <c r="E41" s="16"/>
      <c r="F41" s="28"/>
      <c r="G41" s="28"/>
      <c r="H41" s="28"/>
      <c r="I41" s="28"/>
      <c r="J41" s="28"/>
      <c r="K41" s="28"/>
      <c r="L41" s="28"/>
      <c r="M41" s="4"/>
      <c r="N41" s="4"/>
      <c r="O41" s="26">
        <f>D41*(SUM(F41:M41))</f>
        <v>0</v>
      </c>
    </row>
    <row r="42" spans="1:15" x14ac:dyDescent="0.3">
      <c r="B42" s="12"/>
      <c r="C42" s="15"/>
      <c r="D42" s="16"/>
      <c r="E42" s="16"/>
      <c r="F42" s="11"/>
      <c r="G42" s="11"/>
      <c r="H42" s="11"/>
      <c r="I42" s="11"/>
      <c r="J42" s="11"/>
      <c r="K42" s="11"/>
      <c r="L42" s="11"/>
      <c r="M42" s="11"/>
      <c r="N42" s="11"/>
      <c r="O42" s="14"/>
    </row>
    <row r="43" spans="1:15" x14ac:dyDescent="0.3">
      <c r="B43" s="12"/>
      <c r="C43" s="15"/>
      <c r="D43" s="16"/>
      <c r="E43" s="16"/>
      <c r="F43" s="11"/>
      <c r="G43" s="11"/>
      <c r="H43" s="11"/>
      <c r="I43" s="11"/>
      <c r="J43" s="11"/>
      <c r="K43" s="11"/>
      <c r="L43" s="11"/>
      <c r="M43" s="11"/>
      <c r="N43" s="11"/>
      <c r="O43" s="14"/>
    </row>
    <row r="44" spans="1:15" x14ac:dyDescent="0.3">
      <c r="B44" s="12"/>
      <c r="C44" s="15"/>
      <c r="D44" s="16"/>
      <c r="E44" s="16"/>
      <c r="F44" s="11"/>
      <c r="G44" s="11"/>
      <c r="H44" s="11"/>
      <c r="I44" s="11"/>
      <c r="J44" s="11"/>
      <c r="K44" s="11"/>
      <c r="L44" s="11"/>
      <c r="M44" s="11"/>
      <c r="N44" s="11"/>
      <c r="O44" s="14"/>
    </row>
    <row r="45" spans="1:15" x14ac:dyDescent="0.3">
      <c r="B45" s="12"/>
      <c r="C45" s="15"/>
      <c r="D45" s="16"/>
      <c r="E45" s="16"/>
      <c r="F45" s="11"/>
      <c r="G45" s="11"/>
      <c r="H45" s="11"/>
      <c r="I45" s="11"/>
      <c r="J45" s="11"/>
      <c r="K45" s="11"/>
      <c r="L45" s="11"/>
      <c r="M45" s="11"/>
      <c r="N45" s="11"/>
      <c r="O45" s="14"/>
    </row>
    <row r="46" spans="1:15" x14ac:dyDescent="0.3">
      <c r="B46" s="12"/>
      <c r="C46" s="15"/>
      <c r="D46" s="16"/>
      <c r="E46" s="16"/>
      <c r="F46" s="11"/>
      <c r="G46" s="11"/>
      <c r="H46" s="11"/>
      <c r="I46" s="11"/>
      <c r="J46" s="11"/>
      <c r="K46" s="11"/>
      <c r="L46" s="11"/>
      <c r="M46" s="11"/>
      <c r="N46" s="11"/>
      <c r="O46" s="14"/>
    </row>
    <row r="47" spans="1:15" x14ac:dyDescent="0.3">
      <c r="B47" s="12"/>
      <c r="C47" s="15"/>
      <c r="D47" s="16"/>
      <c r="E47" s="16"/>
      <c r="F47" s="11"/>
      <c r="G47" s="11"/>
      <c r="H47" s="11"/>
      <c r="I47" s="11"/>
      <c r="J47" s="11"/>
      <c r="K47" s="11"/>
      <c r="L47" s="11"/>
      <c r="M47" s="11"/>
      <c r="N47" s="11"/>
      <c r="O47" s="14"/>
    </row>
    <row r="48" spans="1:15" x14ac:dyDescent="0.3">
      <c r="B48" s="12"/>
      <c r="C48" s="15"/>
      <c r="D48" s="16"/>
      <c r="E48" s="16"/>
      <c r="F48" s="11"/>
      <c r="G48" s="11"/>
      <c r="H48" s="11"/>
      <c r="I48" s="11"/>
      <c r="J48" s="11"/>
      <c r="K48" s="11"/>
      <c r="L48" s="11"/>
      <c r="M48" s="11"/>
      <c r="N48" s="11"/>
      <c r="O48" s="14"/>
    </row>
    <row r="49" spans="1:15" x14ac:dyDescent="0.3">
      <c r="B49" s="12"/>
      <c r="C49" s="15"/>
      <c r="D49" s="16"/>
      <c r="E49" s="16"/>
      <c r="F49" s="11"/>
      <c r="G49" s="11"/>
      <c r="H49" s="11"/>
      <c r="I49" s="11"/>
      <c r="J49" s="11"/>
      <c r="K49" s="11"/>
      <c r="L49" s="11"/>
      <c r="M49" s="11"/>
      <c r="N49" s="11"/>
      <c r="O49" s="14"/>
    </row>
    <row r="50" spans="1:15" x14ac:dyDescent="0.3">
      <c r="A50" s="17" t="s">
        <v>6</v>
      </c>
      <c r="B50" s="12"/>
      <c r="C50" s="15"/>
      <c r="D50" s="16"/>
      <c r="E50" s="16"/>
      <c r="F50" s="41" t="s">
        <v>32</v>
      </c>
      <c r="G50" s="42"/>
      <c r="H50" s="42"/>
      <c r="I50" s="42"/>
      <c r="J50" s="42"/>
      <c r="K50" s="42"/>
      <c r="L50" s="42"/>
      <c r="M50" s="43"/>
      <c r="N50" s="19"/>
      <c r="O50" s="14"/>
    </row>
    <row r="51" spans="1:15" x14ac:dyDescent="0.3">
      <c r="B51" s="12"/>
      <c r="C51" s="15"/>
      <c r="D51" s="16"/>
      <c r="E51" s="16"/>
      <c r="F51" s="11"/>
      <c r="G51" s="11"/>
      <c r="H51" s="11"/>
      <c r="I51" s="11"/>
      <c r="J51" s="11"/>
      <c r="K51" s="11"/>
      <c r="L51" s="11"/>
      <c r="M51" s="11"/>
      <c r="N51" s="11"/>
      <c r="O51" s="14"/>
    </row>
    <row r="52" spans="1:15" x14ac:dyDescent="0.3">
      <c r="B52" s="12"/>
      <c r="C52" s="15"/>
      <c r="D52" s="33"/>
      <c r="E52" s="33"/>
      <c r="F52" s="6">
        <v>116</v>
      </c>
      <c r="G52" s="6">
        <v>128</v>
      </c>
      <c r="H52" s="6">
        <v>140</v>
      </c>
      <c r="I52" s="6">
        <v>152</v>
      </c>
      <c r="J52" s="6">
        <v>164</v>
      </c>
      <c r="K52" s="19"/>
      <c r="L52" s="19"/>
      <c r="M52" s="19"/>
      <c r="N52" s="19"/>
      <c r="O52" s="14"/>
    </row>
    <row r="53" spans="1:15" ht="18" customHeight="1" x14ac:dyDescent="0.3">
      <c r="B53" s="12" t="s">
        <v>0</v>
      </c>
      <c r="C53" s="15">
        <v>30</v>
      </c>
      <c r="D53" s="16">
        <f>C53*0.875</f>
        <v>26.25</v>
      </c>
      <c r="E53" s="16"/>
      <c r="F53" s="28"/>
      <c r="G53" s="28"/>
      <c r="H53" s="28"/>
      <c r="I53" s="28"/>
      <c r="J53" s="28"/>
      <c r="K53" s="4"/>
      <c r="L53" s="4"/>
      <c r="M53" s="4"/>
      <c r="N53" s="4"/>
      <c r="O53" s="26">
        <f>D53*(SUM(F53:M53))</f>
        <v>0</v>
      </c>
    </row>
    <row r="54" spans="1:15" x14ac:dyDescent="0.3">
      <c r="B54" s="12"/>
      <c r="C54" s="15"/>
      <c r="D54" s="33"/>
      <c r="E54" s="33"/>
      <c r="F54" s="6" t="s">
        <v>22</v>
      </c>
      <c r="G54" s="6" t="s">
        <v>23</v>
      </c>
      <c r="H54" s="6" t="s">
        <v>24</v>
      </c>
      <c r="I54" s="6" t="s">
        <v>25</v>
      </c>
      <c r="J54" s="6" t="s">
        <v>26</v>
      </c>
      <c r="K54" s="6" t="s">
        <v>27</v>
      </c>
      <c r="L54" s="6" t="s">
        <v>28</v>
      </c>
      <c r="M54" s="3"/>
      <c r="N54" s="3"/>
      <c r="O54" s="14"/>
    </row>
    <row r="55" spans="1:15" ht="18" customHeight="1" x14ac:dyDescent="0.3">
      <c r="B55" s="12" t="s">
        <v>2</v>
      </c>
      <c r="C55" s="15">
        <v>35</v>
      </c>
      <c r="D55" s="16">
        <f>C55*0.875</f>
        <v>30.625</v>
      </c>
      <c r="E55" s="16"/>
      <c r="F55" s="28"/>
      <c r="G55" s="28"/>
      <c r="H55" s="28"/>
      <c r="I55" s="28"/>
      <c r="J55" s="28"/>
      <c r="K55" s="28"/>
      <c r="L55" s="28"/>
      <c r="M55" s="4"/>
      <c r="N55" s="4"/>
      <c r="O55" s="26">
        <f>D55*(SUM(F55:M55))</f>
        <v>0</v>
      </c>
    </row>
    <row r="56" spans="1:15" x14ac:dyDescent="0.3">
      <c r="B56" s="12"/>
      <c r="C56" s="15"/>
      <c r="D56" s="33"/>
      <c r="E56" s="33"/>
      <c r="F56" s="6">
        <v>34</v>
      </c>
      <c r="G56" s="6">
        <v>36</v>
      </c>
      <c r="H56" s="6">
        <v>38</v>
      </c>
      <c r="I56" s="6">
        <v>40</v>
      </c>
      <c r="J56" s="6">
        <v>42</v>
      </c>
      <c r="K56" s="6">
        <v>44</v>
      </c>
      <c r="L56" s="19"/>
      <c r="M56" s="19"/>
      <c r="N56" s="19"/>
      <c r="O56" s="14"/>
    </row>
    <row r="57" spans="1:15" ht="18" customHeight="1" x14ac:dyDescent="0.3">
      <c r="B57" s="12" t="s">
        <v>1</v>
      </c>
      <c r="C57" s="15">
        <v>35</v>
      </c>
      <c r="D57" s="16">
        <f>C57*0.875</f>
        <v>30.625</v>
      </c>
      <c r="E57" s="16"/>
      <c r="F57" s="28"/>
      <c r="G57" s="28"/>
      <c r="H57" s="28"/>
      <c r="I57" s="28"/>
      <c r="J57" s="28"/>
      <c r="K57" s="28"/>
      <c r="L57" s="11"/>
      <c r="M57" s="11"/>
      <c r="N57" s="11"/>
      <c r="O57" s="26">
        <f>D57*(SUM(F57:M57))</f>
        <v>0</v>
      </c>
    </row>
    <row r="58" spans="1:15" x14ac:dyDescent="0.3">
      <c r="B58" s="12"/>
      <c r="C58" s="15"/>
      <c r="D58" s="16"/>
      <c r="E58" s="16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1:15" x14ac:dyDescent="0.3">
      <c r="B59" s="12"/>
      <c r="C59" s="15"/>
      <c r="D59" s="16"/>
      <c r="E59" s="16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1:15" x14ac:dyDescent="0.3">
      <c r="B60" s="12"/>
      <c r="C60" s="15"/>
      <c r="D60" s="16"/>
      <c r="E60" s="16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1:15" x14ac:dyDescent="0.3">
      <c r="B61" s="12"/>
      <c r="C61" s="15"/>
      <c r="D61" s="16"/>
      <c r="E61" s="16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1:15" x14ac:dyDescent="0.3">
      <c r="B62" s="12"/>
      <c r="C62" s="15"/>
      <c r="D62" s="16"/>
      <c r="E62" s="16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1:15" x14ac:dyDescent="0.3">
      <c r="B63" s="12"/>
      <c r="C63" s="15"/>
      <c r="D63" s="16"/>
      <c r="E63" s="16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1:15" x14ac:dyDescent="0.3">
      <c r="B64" s="12"/>
      <c r="C64" s="15"/>
      <c r="D64" s="16"/>
      <c r="E64" s="16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1:15" x14ac:dyDescent="0.3">
      <c r="B65" s="12"/>
      <c r="C65" s="15"/>
      <c r="D65" s="16"/>
      <c r="E65" s="16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1:15" x14ac:dyDescent="0.3">
      <c r="A66" s="17" t="s">
        <v>7</v>
      </c>
      <c r="B66" s="12"/>
      <c r="C66" s="15"/>
      <c r="D66" s="16"/>
      <c r="E66" s="16"/>
      <c r="F66" s="41" t="s">
        <v>32</v>
      </c>
      <c r="G66" s="42"/>
      <c r="H66" s="42"/>
      <c r="I66" s="42"/>
      <c r="J66" s="42"/>
      <c r="K66" s="42"/>
      <c r="L66" s="42"/>
      <c r="M66" s="43"/>
      <c r="N66" s="19"/>
      <c r="O66" s="14"/>
    </row>
    <row r="67" spans="1:15" x14ac:dyDescent="0.3">
      <c r="B67" s="12"/>
      <c r="C67" s="15"/>
      <c r="D67" s="16"/>
      <c r="E67" s="16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1:15" x14ac:dyDescent="0.3">
      <c r="B68" s="12"/>
      <c r="C68" s="15"/>
      <c r="D68" s="33"/>
      <c r="E68" s="33"/>
      <c r="F68" s="6">
        <v>116</v>
      </c>
      <c r="G68" s="6">
        <v>128</v>
      </c>
      <c r="H68" s="6">
        <v>140</v>
      </c>
      <c r="I68" s="6">
        <v>152</v>
      </c>
      <c r="J68" s="6">
        <v>164</v>
      </c>
      <c r="K68" s="19"/>
      <c r="L68" s="19"/>
      <c r="M68" s="19"/>
      <c r="N68" s="19"/>
      <c r="O68" s="14"/>
    </row>
    <row r="69" spans="1:15" ht="18" customHeight="1" x14ac:dyDescent="0.3">
      <c r="B69" s="12" t="s">
        <v>0</v>
      </c>
      <c r="C69" s="15">
        <v>20</v>
      </c>
      <c r="D69" s="16">
        <f>C69*0.875</f>
        <v>17.5</v>
      </c>
      <c r="E69" s="16"/>
      <c r="F69" s="28"/>
      <c r="G69" s="28"/>
      <c r="H69" s="28"/>
      <c r="I69" s="28"/>
      <c r="J69" s="28"/>
      <c r="K69" s="4"/>
      <c r="L69" s="4"/>
      <c r="M69" s="4"/>
      <c r="N69" s="4"/>
      <c r="O69" s="26">
        <f>D69*(SUM(F69:M69))</f>
        <v>0</v>
      </c>
    </row>
    <row r="70" spans="1:15" x14ac:dyDescent="0.3">
      <c r="B70" s="12"/>
      <c r="C70" s="15"/>
      <c r="D70" s="33"/>
      <c r="E70" s="33"/>
      <c r="F70" s="6" t="s">
        <v>22</v>
      </c>
      <c r="G70" s="6" t="s">
        <v>23</v>
      </c>
      <c r="H70" s="6" t="s">
        <v>24</v>
      </c>
      <c r="I70" s="6" t="s">
        <v>25</v>
      </c>
      <c r="J70" s="6" t="s">
        <v>26</v>
      </c>
      <c r="K70" s="6" t="s">
        <v>27</v>
      </c>
      <c r="L70" s="6" t="s">
        <v>28</v>
      </c>
      <c r="M70" s="3"/>
      <c r="N70" s="3"/>
      <c r="O70" s="14"/>
    </row>
    <row r="71" spans="1:15" ht="18" customHeight="1" x14ac:dyDescent="0.3">
      <c r="B71" s="12" t="s">
        <v>2</v>
      </c>
      <c r="C71" s="15">
        <v>25</v>
      </c>
      <c r="D71" s="16">
        <f>C71*0.875</f>
        <v>21.875</v>
      </c>
      <c r="E71" s="16"/>
      <c r="F71" s="28"/>
      <c r="G71" s="28"/>
      <c r="H71" s="28"/>
      <c r="I71" s="28"/>
      <c r="J71" s="28"/>
      <c r="K71" s="28"/>
      <c r="L71" s="28"/>
      <c r="M71" s="4"/>
      <c r="N71" s="4"/>
      <c r="O71" s="26">
        <f>D71*(SUM(F71:M71))</f>
        <v>0</v>
      </c>
    </row>
    <row r="72" spans="1:15" x14ac:dyDescent="0.3">
      <c r="B72" s="12"/>
      <c r="C72" s="15"/>
      <c r="D72" s="33"/>
      <c r="E72" s="33"/>
      <c r="F72" s="6">
        <v>34</v>
      </c>
      <c r="G72" s="6">
        <v>36</v>
      </c>
      <c r="H72" s="6">
        <v>38</v>
      </c>
      <c r="I72" s="6">
        <v>40</v>
      </c>
      <c r="J72" s="6">
        <v>42</v>
      </c>
      <c r="K72" s="6">
        <v>44</v>
      </c>
      <c r="L72" s="6">
        <v>46</v>
      </c>
      <c r="M72" s="6">
        <v>48</v>
      </c>
      <c r="N72" s="39"/>
      <c r="O72" s="14"/>
    </row>
    <row r="73" spans="1:15" ht="18" customHeight="1" x14ac:dyDescent="0.3">
      <c r="B73" s="12" t="s">
        <v>8</v>
      </c>
      <c r="C73" s="15">
        <v>25</v>
      </c>
      <c r="D73" s="16">
        <f>C73*0.875</f>
        <v>21.875</v>
      </c>
      <c r="E73" s="16"/>
      <c r="F73" s="28"/>
      <c r="G73" s="28"/>
      <c r="H73" s="28"/>
      <c r="I73" s="28"/>
      <c r="J73" s="28"/>
      <c r="K73" s="28"/>
      <c r="L73" s="28"/>
      <c r="M73" s="28"/>
      <c r="N73" s="40"/>
      <c r="O73" s="26">
        <f>D73*(SUM(F73:M73))</f>
        <v>0</v>
      </c>
    </row>
    <row r="74" spans="1:15" x14ac:dyDescent="0.3">
      <c r="B74" s="12"/>
      <c r="C74" s="15"/>
      <c r="D74" s="16"/>
      <c r="E74" s="16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1:15" x14ac:dyDescent="0.3">
      <c r="B75" s="12"/>
      <c r="C75" s="15"/>
      <c r="D75" s="16"/>
      <c r="E75" s="16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1:15" x14ac:dyDescent="0.3">
      <c r="B76" s="12"/>
      <c r="C76" s="15"/>
      <c r="D76" s="16"/>
      <c r="E76" s="16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1:15" x14ac:dyDescent="0.3">
      <c r="B77" s="12"/>
      <c r="C77" s="15"/>
      <c r="D77" s="16"/>
      <c r="E77" s="16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1:15" x14ac:dyDescent="0.3">
      <c r="B78" s="12"/>
      <c r="C78" s="15"/>
      <c r="D78" s="16"/>
      <c r="E78" s="16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1:15" x14ac:dyDescent="0.3">
      <c r="B79" s="12"/>
      <c r="C79" s="15"/>
      <c r="D79" s="16"/>
      <c r="E79" s="16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1:15" x14ac:dyDescent="0.3">
      <c r="B80" s="12"/>
      <c r="C80" s="15"/>
      <c r="D80" s="16"/>
      <c r="E80" s="16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1:15" x14ac:dyDescent="0.3">
      <c r="B81" s="12"/>
      <c r="C81" s="15"/>
      <c r="D81" s="16"/>
      <c r="E81" s="16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1:15" x14ac:dyDescent="0.3">
      <c r="A82" s="17" t="s">
        <v>9</v>
      </c>
      <c r="B82" s="12"/>
      <c r="C82" s="15"/>
      <c r="D82" s="16"/>
      <c r="E82" s="16"/>
      <c r="F82" s="41" t="s">
        <v>32</v>
      </c>
      <c r="G82" s="42"/>
      <c r="H82" s="42"/>
      <c r="I82" s="42"/>
      <c r="J82" s="42"/>
      <c r="K82" s="42"/>
      <c r="L82" s="42"/>
      <c r="M82" s="43"/>
      <c r="N82" s="19"/>
      <c r="O82" s="14"/>
    </row>
    <row r="83" spans="1:15" x14ac:dyDescent="0.3">
      <c r="B83" s="12"/>
      <c r="C83" s="15"/>
      <c r="D83" s="16"/>
      <c r="E83" s="16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1:15" x14ac:dyDescent="0.3">
      <c r="B84" s="12"/>
      <c r="C84" s="15"/>
      <c r="D84" s="33"/>
      <c r="E84" s="33"/>
      <c r="F84" s="6">
        <v>116</v>
      </c>
      <c r="G84" s="6">
        <v>128</v>
      </c>
      <c r="H84" s="6">
        <v>140</v>
      </c>
      <c r="I84" s="6">
        <v>152</v>
      </c>
      <c r="J84" s="6">
        <v>164</v>
      </c>
      <c r="K84" s="19"/>
      <c r="L84" s="19"/>
      <c r="M84" s="19"/>
      <c r="N84" s="19"/>
      <c r="O84" s="14"/>
    </row>
    <row r="85" spans="1:15" ht="18" customHeight="1" x14ac:dyDescent="0.3">
      <c r="B85" s="12" t="s">
        <v>0</v>
      </c>
      <c r="C85" s="15">
        <v>35</v>
      </c>
      <c r="D85" s="16">
        <f>C85*0.875</f>
        <v>30.625</v>
      </c>
      <c r="E85" s="16"/>
      <c r="F85" s="28"/>
      <c r="G85" s="28"/>
      <c r="H85" s="28"/>
      <c r="I85" s="28"/>
      <c r="J85" s="28"/>
      <c r="K85" s="4"/>
      <c r="L85" s="4"/>
      <c r="M85" s="4"/>
      <c r="N85" s="4"/>
      <c r="O85" s="26">
        <f>D85*(SUM(F85:M85))</f>
        <v>0</v>
      </c>
    </row>
    <row r="86" spans="1:15" x14ac:dyDescent="0.3">
      <c r="B86" s="12"/>
      <c r="C86" s="15"/>
      <c r="D86" s="33"/>
      <c r="E86" s="33"/>
      <c r="F86" s="6" t="s">
        <v>22</v>
      </c>
      <c r="G86" s="6" t="s">
        <v>23</v>
      </c>
      <c r="H86" s="6" t="s">
        <v>24</v>
      </c>
      <c r="I86" s="6" t="s">
        <v>25</v>
      </c>
      <c r="J86" s="6" t="s">
        <v>26</v>
      </c>
      <c r="K86" s="3"/>
      <c r="L86" s="3"/>
      <c r="M86" s="3"/>
      <c r="N86" s="3"/>
      <c r="O86" s="14"/>
    </row>
    <row r="87" spans="1:15" ht="18" customHeight="1" x14ac:dyDescent="0.3">
      <c r="B87" s="12" t="s">
        <v>10</v>
      </c>
      <c r="C87" s="15">
        <v>40</v>
      </c>
      <c r="D87" s="16">
        <f>C87*0.875</f>
        <v>35</v>
      </c>
      <c r="E87" s="16"/>
      <c r="F87" s="28"/>
      <c r="G87" s="28"/>
      <c r="H87" s="28"/>
      <c r="I87" s="28"/>
      <c r="J87" s="28"/>
      <c r="K87" s="4"/>
      <c r="L87" s="4"/>
      <c r="M87" s="4"/>
      <c r="N87" s="4"/>
      <c r="O87" s="26">
        <f>D87*(SUM(F87:M87))</f>
        <v>0</v>
      </c>
    </row>
    <row r="88" spans="1:15" x14ac:dyDescent="0.3">
      <c r="B88" s="12"/>
      <c r="C88" s="15"/>
      <c r="D88" s="33"/>
      <c r="E88" s="33"/>
      <c r="F88" s="6">
        <v>34</v>
      </c>
      <c r="G88" s="6">
        <v>36</v>
      </c>
      <c r="H88" s="6">
        <v>38</v>
      </c>
      <c r="I88" s="6">
        <v>40</v>
      </c>
      <c r="J88" s="6">
        <v>42</v>
      </c>
      <c r="K88" s="6">
        <v>44</v>
      </c>
      <c r="L88" s="6">
        <v>46</v>
      </c>
      <c r="M88" s="6">
        <v>48</v>
      </c>
      <c r="N88" s="39"/>
      <c r="O88" s="14"/>
    </row>
    <row r="89" spans="1:15" ht="18" customHeight="1" x14ac:dyDescent="0.3">
      <c r="B89" s="12" t="s">
        <v>1</v>
      </c>
      <c r="C89" s="15">
        <v>40</v>
      </c>
      <c r="D89" s="16">
        <f>C89*0.875</f>
        <v>35</v>
      </c>
      <c r="E89" s="16"/>
      <c r="F89" s="28"/>
      <c r="G89" s="28"/>
      <c r="H89" s="28"/>
      <c r="I89" s="28"/>
      <c r="J89" s="28"/>
      <c r="K89" s="28"/>
      <c r="L89" s="28"/>
      <c r="M89" s="28"/>
      <c r="N89" s="40"/>
      <c r="O89" s="26">
        <f>D89*(SUM(F89:M89))</f>
        <v>0</v>
      </c>
    </row>
    <row r="90" spans="1:15" x14ac:dyDescent="0.3">
      <c r="B90" s="12"/>
      <c r="C90" s="15"/>
      <c r="D90" s="16"/>
      <c r="E90" s="16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1:15" x14ac:dyDescent="0.3">
      <c r="B91" s="12"/>
      <c r="C91" s="15"/>
      <c r="D91" s="16"/>
      <c r="E91" s="16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1:15" x14ac:dyDescent="0.3">
      <c r="B92" s="12"/>
      <c r="C92" s="15"/>
      <c r="D92" s="16"/>
      <c r="E92" s="16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1:15" x14ac:dyDescent="0.3">
      <c r="B93" s="12"/>
      <c r="C93" s="15"/>
      <c r="D93" s="16"/>
      <c r="E93" s="16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1:15" x14ac:dyDescent="0.3">
      <c r="B94" s="12"/>
      <c r="C94" s="15"/>
      <c r="D94" s="16"/>
      <c r="E94" s="16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1:15" x14ac:dyDescent="0.3">
      <c r="B95" s="12"/>
      <c r="C95" s="15"/>
      <c r="D95" s="16"/>
      <c r="E95" s="16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1:15" x14ac:dyDescent="0.3">
      <c r="B96" s="12"/>
      <c r="C96" s="15"/>
      <c r="D96" s="16"/>
      <c r="E96" s="16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1:15" x14ac:dyDescent="0.3">
      <c r="B97" s="12"/>
      <c r="C97" s="15"/>
      <c r="D97" s="16"/>
      <c r="E97" s="16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1:15" x14ac:dyDescent="0.3">
      <c r="B98" s="12"/>
      <c r="C98" s="15"/>
      <c r="D98" s="16"/>
      <c r="E98" s="16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1:15" x14ac:dyDescent="0.3">
      <c r="A99" s="17" t="s">
        <v>15</v>
      </c>
      <c r="B99" s="12"/>
      <c r="C99" s="15"/>
      <c r="D99" s="16"/>
      <c r="E99" s="16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1:15" x14ac:dyDescent="0.3">
      <c r="B100" s="12"/>
      <c r="C100" s="15"/>
      <c r="D100" s="16"/>
      <c r="E100" s="16"/>
      <c r="F100" s="41" t="s">
        <v>32</v>
      </c>
      <c r="G100" s="42"/>
      <c r="H100" s="42"/>
      <c r="I100" s="42"/>
      <c r="J100" s="42"/>
      <c r="K100" s="42"/>
      <c r="L100" s="42"/>
      <c r="M100" s="43"/>
      <c r="N100" s="19"/>
      <c r="O100" s="14"/>
    </row>
    <row r="101" spans="1:15" x14ac:dyDescent="0.3">
      <c r="B101" s="12"/>
      <c r="C101" s="15"/>
      <c r="D101" s="16"/>
      <c r="E101" s="16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1:15" x14ac:dyDescent="0.3">
      <c r="B102" s="12"/>
      <c r="C102" s="15"/>
      <c r="D102" s="33"/>
      <c r="E102" s="33"/>
      <c r="F102" s="6">
        <v>116</v>
      </c>
      <c r="G102" s="6">
        <v>128</v>
      </c>
      <c r="H102" s="6">
        <v>140</v>
      </c>
      <c r="I102" s="6">
        <v>152</v>
      </c>
      <c r="J102" s="6">
        <v>164</v>
      </c>
      <c r="K102" s="19"/>
      <c r="L102" s="19"/>
      <c r="M102" s="19"/>
      <c r="N102" s="19"/>
      <c r="O102" s="14"/>
    </row>
    <row r="103" spans="1:15" ht="18" customHeight="1" x14ac:dyDescent="0.3">
      <c r="B103" s="12" t="s">
        <v>0</v>
      </c>
      <c r="C103" s="15">
        <v>18</v>
      </c>
      <c r="D103" s="16">
        <f>C103*0.9</f>
        <v>16.2</v>
      </c>
      <c r="E103" s="16"/>
      <c r="F103" s="28"/>
      <c r="G103" s="28"/>
      <c r="H103" s="28"/>
      <c r="I103" s="28"/>
      <c r="J103" s="28"/>
      <c r="K103" s="4"/>
      <c r="L103" s="4"/>
      <c r="M103" s="4"/>
      <c r="N103" s="4"/>
      <c r="O103" s="26">
        <f>D103*(SUM(F103:M103))</f>
        <v>0</v>
      </c>
    </row>
    <row r="104" spans="1:15" x14ac:dyDescent="0.3">
      <c r="B104" s="12"/>
      <c r="C104" s="15"/>
      <c r="D104" s="33"/>
      <c r="E104" s="33"/>
      <c r="F104" s="6">
        <v>34</v>
      </c>
      <c r="G104" s="6">
        <v>36</v>
      </c>
      <c r="H104" s="6">
        <v>38</v>
      </c>
      <c r="I104" s="6">
        <v>40</v>
      </c>
      <c r="J104" s="6">
        <v>42</v>
      </c>
      <c r="K104" s="6">
        <v>44</v>
      </c>
      <c r="L104" s="6">
        <v>46</v>
      </c>
      <c r="M104" s="6">
        <v>48</v>
      </c>
      <c r="N104" s="39"/>
      <c r="O104" s="14"/>
    </row>
    <row r="105" spans="1:15" ht="18" customHeight="1" x14ac:dyDescent="0.3">
      <c r="B105" s="12" t="s">
        <v>16</v>
      </c>
      <c r="C105" s="15">
        <v>20</v>
      </c>
      <c r="D105" s="16">
        <f>C105*0.9</f>
        <v>18</v>
      </c>
      <c r="E105" s="16"/>
      <c r="F105" s="28"/>
      <c r="G105" s="28"/>
      <c r="H105" s="28"/>
      <c r="I105" s="28"/>
      <c r="J105" s="28"/>
      <c r="K105" s="28"/>
      <c r="L105" s="28"/>
      <c r="M105" s="28"/>
      <c r="N105" s="40"/>
      <c r="O105" s="26">
        <f>D105*(SUM(F105:M105))</f>
        <v>0</v>
      </c>
    </row>
    <row r="106" spans="1:15" x14ac:dyDescent="0.3">
      <c r="B106" s="12"/>
      <c r="C106" s="15"/>
      <c r="D106" s="16"/>
      <c r="E106" s="16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1:15" x14ac:dyDescent="0.3">
      <c r="B107" s="12"/>
      <c r="C107" s="15"/>
      <c r="D107" s="16"/>
      <c r="E107" s="16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1:15" x14ac:dyDescent="0.3">
      <c r="B108" s="12"/>
      <c r="C108" s="15"/>
      <c r="D108" s="16"/>
      <c r="E108" s="16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1:15" x14ac:dyDescent="0.3">
      <c r="B109" s="12"/>
      <c r="C109" s="15"/>
      <c r="D109" s="16"/>
      <c r="E109" s="16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1:15" x14ac:dyDescent="0.3">
      <c r="B110" s="12"/>
      <c r="C110" s="15"/>
      <c r="D110" s="16"/>
      <c r="E110" s="16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1:15" x14ac:dyDescent="0.3">
      <c r="B111" s="12"/>
      <c r="C111" s="15"/>
      <c r="D111" s="16"/>
      <c r="E111" s="16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1:15" x14ac:dyDescent="0.3">
      <c r="B112" s="12"/>
      <c r="C112" s="15"/>
      <c r="D112" s="16"/>
      <c r="E112" s="16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1:15" x14ac:dyDescent="0.3">
      <c r="A113" s="17" t="s">
        <v>17</v>
      </c>
      <c r="B113" s="12"/>
      <c r="C113" s="15"/>
      <c r="D113" s="16"/>
      <c r="E113" s="16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1:15" x14ac:dyDescent="0.3">
      <c r="B114" s="12"/>
      <c r="C114" s="15"/>
      <c r="D114" s="16"/>
      <c r="E114" s="16"/>
      <c r="F114" s="41" t="s">
        <v>32</v>
      </c>
      <c r="G114" s="42"/>
      <c r="H114" s="42"/>
      <c r="I114" s="42"/>
      <c r="J114" s="42"/>
      <c r="K114" s="42"/>
      <c r="L114" s="42"/>
      <c r="M114" s="43"/>
      <c r="N114" s="19"/>
      <c r="O114" s="14"/>
    </row>
    <row r="115" spans="1:15" x14ac:dyDescent="0.3">
      <c r="B115" s="12"/>
      <c r="C115" s="15"/>
      <c r="D115" s="16"/>
      <c r="E115" s="16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1:15" x14ac:dyDescent="0.3">
      <c r="B116" s="12"/>
      <c r="C116" s="15"/>
      <c r="D116" s="33"/>
      <c r="E116" s="33"/>
      <c r="F116" s="6">
        <v>128</v>
      </c>
      <c r="G116" s="6">
        <v>140</v>
      </c>
      <c r="H116" s="6">
        <v>152</v>
      </c>
      <c r="I116" s="6">
        <v>164</v>
      </c>
      <c r="J116" s="6">
        <v>176</v>
      </c>
      <c r="K116" s="19"/>
      <c r="L116" s="19"/>
      <c r="M116" s="19"/>
      <c r="N116" s="19"/>
      <c r="O116" s="14"/>
    </row>
    <row r="117" spans="1:15" ht="18" customHeight="1" x14ac:dyDescent="0.3">
      <c r="B117" s="12" t="s">
        <v>18</v>
      </c>
      <c r="C117" s="15">
        <v>26</v>
      </c>
      <c r="D117" s="16">
        <f>C117*0.875</f>
        <v>22.75</v>
      </c>
      <c r="E117" s="16"/>
      <c r="F117" s="28"/>
      <c r="G117" s="28"/>
      <c r="H117" s="28"/>
      <c r="I117" s="28"/>
      <c r="J117" s="28"/>
      <c r="K117" s="4"/>
      <c r="L117" s="4"/>
      <c r="M117" s="4"/>
      <c r="N117" s="4"/>
      <c r="O117" s="26">
        <f>D117*(SUM(F117:M117))</f>
        <v>0</v>
      </c>
    </row>
    <row r="118" spans="1:15" x14ac:dyDescent="0.3">
      <c r="B118" s="12"/>
      <c r="C118" s="15"/>
      <c r="D118" s="33"/>
      <c r="E118" s="33"/>
      <c r="F118" s="6">
        <v>34</v>
      </c>
      <c r="G118" s="6">
        <v>36</v>
      </c>
      <c r="H118" s="6">
        <v>38</v>
      </c>
      <c r="I118" s="6">
        <v>40</v>
      </c>
      <c r="J118" s="6">
        <v>42</v>
      </c>
      <c r="K118" s="6">
        <v>44</v>
      </c>
      <c r="L118" s="6">
        <v>46</v>
      </c>
      <c r="M118" s="11"/>
      <c r="N118" s="11"/>
      <c r="O118" s="14"/>
    </row>
    <row r="119" spans="1:15" ht="18" customHeight="1" x14ac:dyDescent="0.3">
      <c r="B119" s="12" t="s">
        <v>19</v>
      </c>
      <c r="C119" s="15">
        <v>29</v>
      </c>
      <c r="D119" s="16">
        <f>C119*0.875</f>
        <v>25.375</v>
      </c>
      <c r="E119" s="16"/>
      <c r="F119" s="28"/>
      <c r="G119" s="28"/>
      <c r="H119" s="28"/>
      <c r="I119" s="28"/>
      <c r="J119" s="28"/>
      <c r="K119" s="28"/>
      <c r="L119" s="28"/>
      <c r="M119" s="11"/>
      <c r="N119" s="11"/>
      <c r="O119" s="26">
        <f>D119*(SUM(F119:M119))</f>
        <v>0</v>
      </c>
    </row>
    <row r="120" spans="1:15" x14ac:dyDescent="0.3">
      <c r="B120" s="12"/>
      <c r="C120" s="15"/>
      <c r="D120" s="16"/>
      <c r="E120" s="16"/>
      <c r="F120" s="11"/>
      <c r="G120" s="11"/>
      <c r="H120" s="11"/>
      <c r="I120" s="11"/>
      <c r="J120" s="11"/>
      <c r="K120" s="11"/>
      <c r="L120" s="11"/>
      <c r="M120" s="11"/>
      <c r="N120" s="11"/>
      <c r="O120" s="14"/>
    </row>
    <row r="121" spans="1:15" x14ac:dyDescent="0.3">
      <c r="B121" s="12"/>
      <c r="C121" s="15"/>
      <c r="D121" s="16"/>
      <c r="E121" s="16"/>
      <c r="F121" s="11"/>
      <c r="G121" s="11"/>
      <c r="H121" s="11"/>
      <c r="I121" s="11"/>
      <c r="J121" s="11"/>
      <c r="K121" s="11"/>
      <c r="L121" s="11"/>
      <c r="M121" s="11"/>
      <c r="N121" s="11"/>
      <c r="O121" s="14"/>
    </row>
    <row r="122" spans="1:15" x14ac:dyDescent="0.3">
      <c r="B122" s="12"/>
      <c r="C122" s="15"/>
      <c r="D122" s="16"/>
      <c r="E122" s="16"/>
      <c r="F122" s="11"/>
      <c r="G122" s="11"/>
      <c r="H122" s="11"/>
      <c r="I122" s="11"/>
      <c r="J122" s="11"/>
      <c r="K122" s="11"/>
      <c r="L122" s="11"/>
      <c r="M122" s="11"/>
      <c r="N122" s="11"/>
      <c r="O122" s="14"/>
    </row>
    <row r="123" spans="1:15" x14ac:dyDescent="0.3">
      <c r="B123" s="12"/>
      <c r="C123" s="15"/>
      <c r="D123" s="16"/>
      <c r="E123" s="16"/>
      <c r="F123" s="11"/>
      <c r="G123" s="11"/>
      <c r="H123" s="11"/>
      <c r="I123" s="11"/>
      <c r="J123" s="11"/>
      <c r="K123" s="11"/>
      <c r="L123" s="11"/>
      <c r="M123" s="11"/>
      <c r="N123" s="11"/>
      <c r="O123" s="14"/>
    </row>
    <row r="124" spans="1:15" x14ac:dyDescent="0.3">
      <c r="A124" s="17"/>
      <c r="B124" s="12"/>
      <c r="C124" s="18"/>
      <c r="D124" s="20"/>
      <c r="E124" s="20"/>
      <c r="F124" s="11"/>
      <c r="G124" s="11"/>
      <c r="H124" s="11"/>
      <c r="I124" s="11"/>
      <c r="J124" s="11"/>
      <c r="K124" s="11"/>
      <c r="L124" s="11"/>
      <c r="M124" s="11"/>
      <c r="N124" s="11"/>
      <c r="O124" s="14"/>
    </row>
    <row r="125" spans="1:15" x14ac:dyDescent="0.3">
      <c r="B125" s="12"/>
      <c r="C125" s="18"/>
      <c r="D125" s="20"/>
      <c r="E125" s="20"/>
      <c r="F125" s="11"/>
      <c r="G125" s="11"/>
      <c r="H125" s="11"/>
      <c r="I125" s="11"/>
      <c r="J125" s="11"/>
      <c r="K125" s="11"/>
      <c r="L125" s="11"/>
      <c r="M125" s="11"/>
      <c r="N125" s="11"/>
      <c r="O125" s="14"/>
    </row>
    <row r="126" spans="1:15" x14ac:dyDescent="0.3">
      <c r="B126" s="12"/>
      <c r="C126" s="18"/>
      <c r="D126" s="20"/>
      <c r="E126" s="20"/>
      <c r="F126" s="11"/>
      <c r="G126" s="11"/>
      <c r="H126" s="11"/>
      <c r="I126" s="11"/>
      <c r="J126" s="11"/>
      <c r="K126" s="11"/>
      <c r="L126" s="11"/>
      <c r="M126" s="11"/>
      <c r="N126" s="11"/>
      <c r="O126" s="14"/>
    </row>
    <row r="127" spans="1:15" x14ac:dyDescent="0.3">
      <c r="B127" s="12"/>
      <c r="C127" s="18"/>
      <c r="D127" s="20"/>
      <c r="E127" s="20"/>
      <c r="F127" s="11"/>
      <c r="G127" s="11"/>
      <c r="H127" s="11"/>
      <c r="I127" s="11"/>
      <c r="J127" s="11"/>
      <c r="K127" s="11"/>
      <c r="L127" s="11"/>
      <c r="M127" s="11"/>
      <c r="N127" s="11"/>
      <c r="O127" s="14"/>
    </row>
    <row r="128" spans="1:15" x14ac:dyDescent="0.3">
      <c r="A128" s="17" t="s">
        <v>11</v>
      </c>
      <c r="B128" s="12"/>
      <c r="C128" s="18"/>
      <c r="D128" s="20"/>
      <c r="E128" s="20"/>
      <c r="F128" s="11"/>
      <c r="G128" s="11"/>
      <c r="H128" s="11"/>
      <c r="I128" s="11"/>
      <c r="J128" s="11"/>
      <c r="K128" s="11"/>
      <c r="L128" s="11"/>
      <c r="M128" s="11"/>
      <c r="N128" s="11"/>
      <c r="O128" s="14"/>
    </row>
    <row r="129" spans="1:15" x14ac:dyDescent="0.3">
      <c r="B129" s="12"/>
      <c r="C129" s="15"/>
      <c r="D129" s="16"/>
      <c r="E129" s="16"/>
      <c r="F129" s="41" t="s">
        <v>32</v>
      </c>
      <c r="G129" s="42"/>
      <c r="H129" s="42"/>
      <c r="I129" s="42"/>
      <c r="J129" s="42"/>
      <c r="K129" s="42"/>
      <c r="L129" s="42"/>
      <c r="M129" s="43"/>
      <c r="N129" s="19"/>
      <c r="O129" s="14"/>
    </row>
    <row r="130" spans="1:15" x14ac:dyDescent="0.3">
      <c r="B130" s="12"/>
      <c r="C130" s="15"/>
      <c r="D130" s="16"/>
      <c r="E130" s="16"/>
      <c r="F130" s="11"/>
      <c r="G130" s="11"/>
      <c r="H130" s="11"/>
      <c r="I130" s="11"/>
      <c r="J130" s="11"/>
      <c r="K130" s="11"/>
      <c r="L130" s="11"/>
      <c r="M130" s="11"/>
      <c r="N130" s="11"/>
      <c r="O130" s="14"/>
    </row>
    <row r="131" spans="1:15" x14ac:dyDescent="0.3">
      <c r="B131" s="12"/>
      <c r="C131" s="15"/>
      <c r="D131" s="16"/>
      <c r="E131" s="16"/>
      <c r="F131" s="11"/>
      <c r="G131" s="11"/>
      <c r="H131" s="11"/>
      <c r="I131" s="11"/>
      <c r="J131" s="11"/>
      <c r="K131" s="11"/>
      <c r="L131" s="11"/>
      <c r="M131" s="11"/>
      <c r="N131" s="11"/>
      <c r="O131" s="14"/>
    </row>
    <row r="132" spans="1:15" x14ac:dyDescent="0.3">
      <c r="B132" s="12"/>
      <c r="C132" s="15"/>
      <c r="D132" s="33"/>
      <c r="E132" s="33"/>
      <c r="F132" s="7" t="s">
        <v>29</v>
      </c>
      <c r="G132" s="11"/>
      <c r="H132" s="11"/>
      <c r="I132" s="11"/>
      <c r="J132" s="11"/>
      <c r="K132" s="11"/>
      <c r="L132" s="11"/>
      <c r="M132" s="11"/>
      <c r="N132" s="11"/>
      <c r="O132" s="14"/>
    </row>
    <row r="133" spans="1:15" ht="18" customHeight="1" x14ac:dyDescent="0.3">
      <c r="B133" s="12" t="s">
        <v>12</v>
      </c>
      <c r="C133" s="15">
        <v>40</v>
      </c>
      <c r="D133" s="16">
        <f>C133*0.875</f>
        <v>35</v>
      </c>
      <c r="E133" s="16"/>
      <c r="F133" s="28"/>
      <c r="G133" s="11"/>
      <c r="H133" s="11"/>
      <c r="I133" s="11"/>
      <c r="J133" s="11"/>
      <c r="K133" s="11"/>
      <c r="L133" s="11"/>
      <c r="M133" s="11"/>
      <c r="N133" s="11"/>
      <c r="O133" s="26">
        <f>D133*(SUM(F133:M133))</f>
        <v>0</v>
      </c>
    </row>
    <row r="134" spans="1:15" x14ac:dyDescent="0.3">
      <c r="B134" s="12"/>
      <c r="C134" s="15"/>
      <c r="D134" s="16"/>
      <c r="E134" s="16"/>
      <c r="F134" s="11"/>
      <c r="G134" s="11"/>
      <c r="H134" s="11"/>
      <c r="I134" s="11"/>
      <c r="J134" s="11"/>
      <c r="K134" s="11"/>
      <c r="L134" s="11"/>
      <c r="M134" s="11"/>
      <c r="N134" s="11"/>
      <c r="O134" s="14"/>
    </row>
    <row r="135" spans="1:15" x14ac:dyDescent="0.3">
      <c r="B135" s="12"/>
      <c r="C135" s="15"/>
      <c r="D135" s="16"/>
      <c r="E135" s="16"/>
      <c r="F135" s="11"/>
      <c r="G135" s="11"/>
      <c r="H135" s="11"/>
      <c r="I135" s="11"/>
      <c r="J135" s="11"/>
      <c r="K135" s="11"/>
      <c r="L135" s="11"/>
      <c r="M135" s="11"/>
      <c r="N135" s="11"/>
      <c r="O135" s="14"/>
    </row>
    <row r="136" spans="1:15" x14ac:dyDescent="0.3">
      <c r="B136" s="12"/>
      <c r="C136" s="15"/>
      <c r="D136" s="16"/>
      <c r="E136" s="16"/>
      <c r="F136" s="11"/>
      <c r="G136" s="11"/>
      <c r="H136" s="11"/>
      <c r="I136" s="11"/>
      <c r="J136" s="11"/>
      <c r="K136" s="11"/>
      <c r="L136" s="11"/>
      <c r="M136" s="11"/>
      <c r="N136" s="11"/>
      <c r="O136" s="14"/>
    </row>
    <row r="137" spans="1:15" x14ac:dyDescent="0.3">
      <c r="B137" s="12"/>
      <c r="C137" s="15"/>
      <c r="D137" s="16"/>
      <c r="E137" s="16"/>
      <c r="F137" s="11"/>
      <c r="G137" s="11"/>
      <c r="H137" s="11"/>
      <c r="I137" s="11"/>
      <c r="J137" s="11"/>
      <c r="K137" s="11"/>
      <c r="L137" s="11"/>
      <c r="M137" s="11"/>
      <c r="N137" s="11"/>
      <c r="O137" s="14"/>
    </row>
    <row r="138" spans="1:15" x14ac:dyDescent="0.3">
      <c r="B138" s="12"/>
      <c r="C138" s="15"/>
      <c r="D138" s="16"/>
      <c r="E138" s="16"/>
      <c r="F138" s="11"/>
      <c r="G138" s="11"/>
      <c r="H138" s="11"/>
      <c r="I138" s="11"/>
      <c r="J138" s="11"/>
      <c r="K138" s="11"/>
      <c r="L138" s="11"/>
      <c r="M138" s="11"/>
      <c r="N138" s="11"/>
      <c r="O138" s="14"/>
    </row>
    <row r="139" spans="1:15" x14ac:dyDescent="0.3">
      <c r="B139" s="12"/>
      <c r="C139" s="15"/>
      <c r="D139" s="16"/>
      <c r="E139" s="16"/>
      <c r="F139" s="11"/>
      <c r="G139" s="11"/>
      <c r="H139" s="11"/>
      <c r="I139" s="11"/>
      <c r="J139" s="11"/>
      <c r="K139" s="11"/>
      <c r="L139" s="11"/>
      <c r="M139" s="11"/>
      <c r="N139" s="11"/>
      <c r="O139" s="14"/>
    </row>
    <row r="140" spans="1:15" x14ac:dyDescent="0.3">
      <c r="B140" s="12"/>
      <c r="C140" s="15"/>
      <c r="D140" s="16"/>
      <c r="E140" s="16"/>
      <c r="F140" s="11"/>
      <c r="G140" s="11"/>
      <c r="H140" s="11"/>
      <c r="I140" s="11"/>
      <c r="J140" s="11"/>
      <c r="K140" s="11"/>
      <c r="L140" s="11"/>
      <c r="M140" s="11"/>
      <c r="N140" s="11"/>
      <c r="O140" s="14"/>
    </row>
    <row r="141" spans="1:15" x14ac:dyDescent="0.3">
      <c r="B141" s="12"/>
      <c r="C141" s="15"/>
      <c r="D141" s="16"/>
      <c r="E141" s="16"/>
      <c r="F141" s="11"/>
      <c r="G141" s="11"/>
      <c r="H141" s="11"/>
      <c r="I141" s="11"/>
      <c r="J141" s="11"/>
      <c r="K141" s="11"/>
      <c r="L141" s="11"/>
      <c r="M141" s="11"/>
      <c r="N141" s="11"/>
      <c r="O141" s="14"/>
    </row>
    <row r="142" spans="1:15" x14ac:dyDescent="0.3">
      <c r="B142" s="12"/>
      <c r="C142" s="15"/>
      <c r="D142" s="16"/>
      <c r="E142" s="16"/>
      <c r="F142" s="11"/>
      <c r="G142" s="11"/>
      <c r="H142" s="11"/>
      <c r="I142" s="11"/>
      <c r="J142" s="11"/>
      <c r="K142" s="11"/>
      <c r="L142" s="11"/>
      <c r="M142" s="11"/>
      <c r="N142" s="11"/>
      <c r="O142" s="14"/>
    </row>
    <row r="143" spans="1:15" x14ac:dyDescent="0.3">
      <c r="A143" s="17" t="s">
        <v>13</v>
      </c>
      <c r="B143" s="12"/>
      <c r="C143" s="15"/>
      <c r="D143" s="16"/>
      <c r="E143" s="16"/>
      <c r="F143" s="11"/>
      <c r="G143" s="11"/>
      <c r="H143" s="11"/>
      <c r="I143" s="11"/>
      <c r="J143" s="11"/>
      <c r="K143" s="11"/>
      <c r="L143" s="11"/>
      <c r="M143" s="11"/>
      <c r="N143" s="11"/>
      <c r="O143" s="14"/>
    </row>
    <row r="144" spans="1:15" x14ac:dyDescent="0.3">
      <c r="B144" s="12"/>
      <c r="C144" s="15"/>
      <c r="D144" s="16"/>
      <c r="E144" s="16"/>
      <c r="F144" s="41" t="s">
        <v>32</v>
      </c>
      <c r="G144" s="42"/>
      <c r="H144" s="42"/>
      <c r="I144" s="42"/>
      <c r="J144" s="42"/>
      <c r="K144" s="42"/>
      <c r="L144" s="42"/>
      <c r="M144" s="43"/>
      <c r="N144" s="19"/>
      <c r="O144" s="14"/>
    </row>
    <row r="145" spans="1:15" x14ac:dyDescent="0.3">
      <c r="B145" s="12"/>
      <c r="C145" s="15"/>
      <c r="D145" s="16"/>
      <c r="E145" s="16"/>
      <c r="F145" s="11"/>
      <c r="G145" s="11"/>
      <c r="H145" s="11"/>
      <c r="I145" s="11"/>
      <c r="J145" s="11"/>
      <c r="K145" s="11"/>
      <c r="L145" s="11"/>
      <c r="M145" s="11"/>
      <c r="N145" s="11"/>
      <c r="O145" s="14"/>
    </row>
    <row r="146" spans="1:15" x14ac:dyDescent="0.3">
      <c r="B146" s="12"/>
      <c r="C146" s="15"/>
      <c r="D146" s="33"/>
      <c r="E146" s="33"/>
      <c r="F146" s="7" t="s">
        <v>30</v>
      </c>
      <c r="G146" s="11"/>
      <c r="H146" s="11"/>
      <c r="I146" s="11"/>
      <c r="J146" s="11"/>
      <c r="K146" s="11"/>
      <c r="L146" s="11"/>
      <c r="M146" s="11"/>
      <c r="N146" s="11"/>
      <c r="O146" s="14"/>
    </row>
    <row r="147" spans="1:15" ht="18" customHeight="1" x14ac:dyDescent="0.3">
      <c r="B147" s="12" t="s">
        <v>14</v>
      </c>
      <c r="C147" s="15">
        <v>30</v>
      </c>
      <c r="D147" s="16">
        <f>C147*0.875</f>
        <v>26.25</v>
      </c>
      <c r="E147" s="16"/>
      <c r="F147" s="28"/>
      <c r="G147" s="11"/>
      <c r="H147" s="11"/>
      <c r="I147" s="11"/>
      <c r="J147" s="11"/>
      <c r="K147" s="11"/>
      <c r="L147" s="11"/>
      <c r="M147" s="11"/>
      <c r="N147" s="11"/>
      <c r="O147" s="26">
        <f>D147*(SUM(F147:M147))</f>
        <v>0</v>
      </c>
    </row>
    <row r="148" spans="1:15" x14ac:dyDescent="0.3">
      <c r="B148" s="12"/>
      <c r="C148" s="15"/>
      <c r="D148" s="33"/>
      <c r="E148" s="33"/>
      <c r="F148" s="7" t="s">
        <v>31</v>
      </c>
      <c r="G148" s="11"/>
      <c r="H148" s="11"/>
      <c r="I148" s="11"/>
      <c r="J148" s="11"/>
      <c r="K148" s="11"/>
      <c r="L148" s="11"/>
      <c r="M148" s="11"/>
      <c r="N148" s="11"/>
      <c r="O148" s="14"/>
    </row>
    <row r="149" spans="1:15" ht="18" customHeight="1" x14ac:dyDescent="0.3">
      <c r="B149" s="12" t="s">
        <v>38</v>
      </c>
      <c r="C149" s="15">
        <v>35</v>
      </c>
      <c r="D149" s="16">
        <f>C149*0.875</f>
        <v>30.625</v>
      </c>
      <c r="E149" s="16"/>
      <c r="F149" s="28"/>
      <c r="G149" s="11"/>
      <c r="H149" s="11"/>
      <c r="I149" s="11"/>
      <c r="J149" s="11"/>
      <c r="K149" s="11"/>
      <c r="L149" s="11"/>
      <c r="M149" s="11"/>
      <c r="N149" s="11"/>
      <c r="O149" s="26">
        <f>D149*(SUM(F149:M149))</f>
        <v>0</v>
      </c>
    </row>
    <row r="150" spans="1:15" x14ac:dyDescent="0.3">
      <c r="B150" s="12"/>
      <c r="C150" s="15"/>
      <c r="D150" s="16"/>
      <c r="E150" s="16"/>
      <c r="F150" s="11"/>
      <c r="G150" s="11"/>
      <c r="H150" s="11"/>
      <c r="I150" s="11"/>
      <c r="J150" s="11"/>
      <c r="K150" s="11"/>
      <c r="L150" s="11"/>
      <c r="M150" s="11"/>
      <c r="N150" s="11"/>
      <c r="O150" s="14"/>
    </row>
    <row r="151" spans="1:15" x14ac:dyDescent="0.3">
      <c r="B151" s="12"/>
      <c r="C151" s="15"/>
      <c r="D151" s="16"/>
      <c r="E151" s="16"/>
      <c r="F151" s="11"/>
      <c r="G151" s="11"/>
      <c r="H151" s="11"/>
      <c r="I151" s="11"/>
      <c r="J151" s="11"/>
      <c r="K151" s="11"/>
      <c r="L151" s="11"/>
      <c r="M151" s="11"/>
      <c r="N151" s="11"/>
      <c r="O151" s="14"/>
    </row>
    <row r="152" spans="1:15" x14ac:dyDescent="0.3">
      <c r="B152" s="12"/>
      <c r="C152" s="15"/>
      <c r="D152" s="16"/>
      <c r="E152" s="16"/>
      <c r="F152" s="11"/>
      <c r="G152" s="11"/>
      <c r="H152" s="11"/>
      <c r="I152" s="11"/>
      <c r="J152" s="11"/>
      <c r="K152" s="11"/>
      <c r="L152" s="11"/>
      <c r="M152" s="11"/>
      <c r="N152" s="11"/>
      <c r="O152" s="14"/>
    </row>
    <row r="153" spans="1:15" x14ac:dyDescent="0.3">
      <c r="B153" s="12"/>
      <c r="C153" s="15"/>
      <c r="D153" s="16"/>
      <c r="E153" s="16"/>
      <c r="F153" s="11"/>
      <c r="G153" s="11"/>
      <c r="H153" s="11"/>
      <c r="I153" s="11"/>
      <c r="J153" s="11"/>
      <c r="K153" s="11"/>
      <c r="L153" s="11"/>
      <c r="M153" s="11"/>
      <c r="N153" s="11"/>
      <c r="O153" s="14"/>
    </row>
    <row r="154" spans="1:15" x14ac:dyDescent="0.3">
      <c r="B154" s="12"/>
      <c r="C154" s="15"/>
      <c r="D154" s="16"/>
      <c r="E154" s="16"/>
      <c r="F154" s="11"/>
      <c r="G154" s="11"/>
      <c r="H154" s="11"/>
      <c r="I154" s="11"/>
      <c r="J154" s="11"/>
      <c r="K154" s="11"/>
      <c r="L154" s="11"/>
      <c r="M154" s="11"/>
      <c r="N154" s="11"/>
      <c r="O154" s="14"/>
    </row>
    <row r="155" spans="1:15" x14ac:dyDescent="0.3">
      <c r="B155" s="12"/>
      <c r="C155" s="15"/>
      <c r="D155" s="16"/>
      <c r="E155" s="16"/>
      <c r="F155" s="11"/>
      <c r="G155" s="11"/>
      <c r="H155" s="11"/>
      <c r="I155" s="11"/>
      <c r="J155" s="11"/>
      <c r="K155" s="11"/>
      <c r="L155" s="11"/>
      <c r="M155" s="11"/>
      <c r="N155" s="11"/>
      <c r="O155" s="14"/>
    </row>
    <row r="156" spans="1:15" x14ac:dyDescent="0.3">
      <c r="B156" s="12"/>
      <c r="C156" s="15"/>
      <c r="D156" s="16"/>
      <c r="E156" s="16"/>
      <c r="F156" s="11"/>
      <c r="G156" s="11"/>
      <c r="H156" s="11"/>
      <c r="I156" s="11"/>
      <c r="J156" s="11"/>
      <c r="K156" s="11"/>
      <c r="L156" s="11"/>
      <c r="M156" s="11"/>
      <c r="N156" s="11"/>
      <c r="O156" s="14"/>
    </row>
    <row r="157" spans="1:15" x14ac:dyDescent="0.3">
      <c r="B157" s="12"/>
      <c r="C157" s="15"/>
      <c r="D157" s="16"/>
      <c r="E157" s="16"/>
      <c r="F157" s="11"/>
      <c r="G157" s="11"/>
      <c r="H157" s="11"/>
      <c r="I157" s="11"/>
      <c r="J157" s="11"/>
      <c r="K157" s="11"/>
      <c r="L157" s="11"/>
      <c r="M157" s="11"/>
      <c r="N157" s="11"/>
      <c r="O157" s="14"/>
    </row>
    <row r="158" spans="1:15" x14ac:dyDescent="0.3">
      <c r="A158" s="17" t="s">
        <v>20</v>
      </c>
      <c r="B158" s="12"/>
      <c r="C158" s="15"/>
      <c r="D158" s="16"/>
      <c r="E158" s="16"/>
      <c r="F158" s="11"/>
      <c r="G158" s="11"/>
      <c r="H158" s="11"/>
      <c r="I158" s="11"/>
      <c r="J158" s="11"/>
      <c r="K158" s="11"/>
      <c r="L158" s="11"/>
      <c r="M158" s="11"/>
      <c r="N158" s="11"/>
      <c r="O158" s="14"/>
    </row>
    <row r="159" spans="1:15" x14ac:dyDescent="0.3">
      <c r="B159" s="12"/>
      <c r="C159" s="15"/>
      <c r="D159" s="16"/>
      <c r="E159" s="16"/>
      <c r="F159" s="41" t="s">
        <v>32</v>
      </c>
      <c r="G159" s="42"/>
      <c r="H159" s="42"/>
      <c r="I159" s="42"/>
      <c r="J159" s="42"/>
      <c r="K159" s="42"/>
      <c r="L159" s="42"/>
      <c r="M159" s="43"/>
      <c r="N159" s="19"/>
      <c r="O159" s="14"/>
    </row>
    <row r="160" spans="1:15" x14ac:dyDescent="0.3">
      <c r="B160" s="12"/>
      <c r="C160" s="15"/>
      <c r="D160" s="16"/>
      <c r="E160" s="16"/>
      <c r="F160" s="11"/>
      <c r="G160" s="11"/>
      <c r="H160" s="11"/>
      <c r="I160" s="11"/>
      <c r="J160" s="11"/>
      <c r="K160" s="11"/>
      <c r="L160" s="11"/>
      <c r="M160" s="11"/>
      <c r="N160" s="11"/>
      <c r="O160" s="14"/>
    </row>
    <row r="161" spans="1:16" x14ac:dyDescent="0.3">
      <c r="B161" s="12"/>
      <c r="C161" s="15"/>
      <c r="D161" s="16"/>
      <c r="E161" s="16"/>
      <c r="F161" s="11"/>
      <c r="G161" s="11"/>
      <c r="H161" s="11"/>
      <c r="I161" s="11"/>
      <c r="J161" s="11"/>
      <c r="K161" s="11"/>
      <c r="L161" s="11"/>
      <c r="M161" s="11"/>
      <c r="N161" s="11"/>
      <c r="O161" s="14"/>
    </row>
    <row r="162" spans="1:16" x14ac:dyDescent="0.3">
      <c r="C162" s="15"/>
      <c r="D162" s="33"/>
      <c r="E162" s="33"/>
      <c r="F162" s="6" t="s">
        <v>42</v>
      </c>
      <c r="G162" s="11"/>
      <c r="H162" s="11"/>
      <c r="I162" s="11"/>
      <c r="J162" s="11"/>
      <c r="K162" s="11"/>
      <c r="L162" s="11"/>
      <c r="M162" s="11"/>
      <c r="N162" s="11"/>
      <c r="O162" s="14"/>
    </row>
    <row r="163" spans="1:16" ht="18" customHeight="1" x14ac:dyDescent="0.3">
      <c r="B163" s="12" t="s">
        <v>43</v>
      </c>
      <c r="C163" s="15">
        <v>11</v>
      </c>
      <c r="D163" s="16">
        <f>C163*0.95</f>
        <v>10.45</v>
      </c>
      <c r="E163" s="16"/>
      <c r="F163" s="28"/>
      <c r="G163" s="11"/>
      <c r="H163" s="11"/>
      <c r="I163" s="11"/>
      <c r="J163" s="11"/>
      <c r="K163" s="11"/>
      <c r="L163" s="11"/>
      <c r="M163" s="11"/>
      <c r="N163" s="11"/>
      <c r="O163" s="26">
        <f>D163*(SUM(F163:M163))</f>
        <v>0</v>
      </c>
    </row>
    <row r="164" spans="1:16" x14ac:dyDescent="0.3">
      <c r="B164" s="12"/>
      <c r="C164" s="18"/>
      <c r="D164" s="20"/>
      <c r="E164" s="20"/>
      <c r="F164" s="11"/>
      <c r="G164" s="11"/>
      <c r="H164" s="11"/>
      <c r="I164" s="11"/>
      <c r="J164" s="11"/>
      <c r="K164" s="11"/>
      <c r="L164" s="11"/>
      <c r="M164" s="11"/>
      <c r="N164" s="11"/>
      <c r="O164" s="14"/>
    </row>
    <row r="165" spans="1:16" x14ac:dyDescent="0.3">
      <c r="B165" s="12"/>
      <c r="C165" s="18"/>
      <c r="D165" s="20"/>
      <c r="E165" s="20"/>
      <c r="F165" s="11"/>
      <c r="G165" s="11"/>
      <c r="H165" s="11"/>
      <c r="I165" s="11"/>
      <c r="J165" s="11"/>
      <c r="K165" s="11"/>
      <c r="L165" s="11"/>
      <c r="M165" s="11"/>
      <c r="N165" s="11"/>
      <c r="O165" s="14"/>
    </row>
    <row r="166" spans="1:16" x14ac:dyDescent="0.3">
      <c r="B166" s="12"/>
      <c r="C166" s="18"/>
      <c r="D166" s="20"/>
      <c r="E166" s="20"/>
      <c r="F166" s="11"/>
      <c r="G166" s="11"/>
      <c r="H166" s="11"/>
      <c r="I166" s="11"/>
      <c r="J166" s="11"/>
      <c r="K166" s="11"/>
      <c r="L166" s="11"/>
      <c r="M166" s="11"/>
      <c r="N166" s="11"/>
      <c r="O166" s="14"/>
    </row>
    <row r="167" spans="1:16" x14ac:dyDescent="0.3">
      <c r="B167" s="12"/>
      <c r="C167" s="18"/>
      <c r="D167" s="20"/>
      <c r="E167" s="20"/>
      <c r="F167" s="11"/>
      <c r="G167" s="11"/>
      <c r="H167" s="11"/>
      <c r="I167" s="11"/>
      <c r="J167" s="11"/>
      <c r="K167" s="11"/>
      <c r="L167" s="11"/>
      <c r="M167" s="11"/>
      <c r="N167" s="11"/>
      <c r="O167" s="14"/>
    </row>
    <row r="168" spans="1:16" x14ac:dyDescent="0.3">
      <c r="B168" s="12"/>
      <c r="C168" s="18"/>
      <c r="D168" s="20"/>
      <c r="E168" s="20"/>
      <c r="F168" s="11"/>
      <c r="G168" s="11"/>
      <c r="H168" s="11"/>
      <c r="I168" s="11"/>
      <c r="J168" s="11"/>
      <c r="K168" s="11"/>
      <c r="L168" s="11"/>
      <c r="M168" s="11"/>
      <c r="N168" s="11"/>
      <c r="O168" s="14"/>
    </row>
    <row r="169" spans="1:16" x14ac:dyDescent="0.3">
      <c r="B169" s="12"/>
      <c r="C169" s="18"/>
      <c r="D169" s="20"/>
      <c r="E169" s="20"/>
      <c r="F169" s="11"/>
      <c r="G169" s="11"/>
      <c r="H169" s="11"/>
      <c r="I169" s="11"/>
      <c r="J169" s="11"/>
      <c r="K169" s="11"/>
      <c r="L169" s="11"/>
      <c r="M169" s="11"/>
      <c r="N169" s="11"/>
      <c r="O169" s="14"/>
    </row>
    <row r="170" spans="1:16" x14ac:dyDescent="0.3">
      <c r="B170" s="12"/>
      <c r="C170" s="18"/>
      <c r="D170" s="20"/>
      <c r="E170" s="20"/>
      <c r="F170" s="11"/>
      <c r="G170" s="21"/>
      <c r="H170" s="21"/>
      <c r="I170" s="21"/>
      <c r="J170" s="21"/>
      <c r="K170" s="21"/>
      <c r="L170" s="21"/>
      <c r="M170" s="21" t="s">
        <v>21</v>
      </c>
      <c r="N170" s="21"/>
      <c r="O170" s="24">
        <f t="shared" ref="O170" si="0">SUM(O21:O164)</f>
        <v>0</v>
      </c>
      <c r="P170" s="27"/>
    </row>
    <row r="171" spans="1:16" x14ac:dyDescent="0.3">
      <c r="B171" s="12"/>
      <c r="C171" s="18"/>
      <c r="D171" s="20"/>
      <c r="E171" s="20"/>
      <c r="F171" s="11"/>
      <c r="G171" s="11"/>
      <c r="H171" s="11"/>
      <c r="I171" s="11"/>
      <c r="J171" s="11"/>
      <c r="K171" s="11"/>
      <c r="L171" s="11"/>
      <c r="M171" s="11"/>
      <c r="N171" s="11"/>
      <c r="O171" s="14"/>
    </row>
    <row r="172" spans="1:16" x14ac:dyDescent="0.3">
      <c r="A172" s="31" t="s">
        <v>35</v>
      </c>
      <c r="C172" s="18"/>
      <c r="D172" s="20"/>
      <c r="E172" s="20"/>
      <c r="F172" s="11"/>
      <c r="G172" s="11"/>
      <c r="H172" s="11"/>
      <c r="I172" s="11"/>
      <c r="J172" s="11"/>
      <c r="K172" s="11"/>
      <c r="L172" s="11"/>
      <c r="M172" s="11"/>
      <c r="N172" s="11"/>
      <c r="O172" s="14"/>
    </row>
    <row r="173" spans="1:16" x14ac:dyDescent="0.3">
      <c r="A173" s="29" t="s">
        <v>46</v>
      </c>
      <c r="B173" s="12"/>
      <c r="C173" s="18"/>
      <c r="D173" s="20"/>
      <c r="E173" s="20"/>
      <c r="F173" s="11"/>
      <c r="G173" s="11"/>
      <c r="H173" s="11"/>
      <c r="I173" s="11"/>
      <c r="J173" s="11"/>
      <c r="K173" s="11"/>
      <c r="L173" s="11"/>
      <c r="M173" s="11"/>
      <c r="N173" s="11"/>
      <c r="O173" s="14"/>
    </row>
    <row r="174" spans="1:16" x14ac:dyDescent="0.3">
      <c r="A174" s="30" t="s">
        <v>36</v>
      </c>
      <c r="B174" s="12"/>
      <c r="C174" s="18"/>
      <c r="D174" s="20"/>
      <c r="E174" s="20"/>
      <c r="F174" s="11"/>
      <c r="G174" s="11"/>
      <c r="H174" s="11"/>
      <c r="I174" s="11"/>
      <c r="J174" s="11"/>
      <c r="K174" s="11"/>
      <c r="L174" s="11"/>
      <c r="M174" s="11"/>
      <c r="N174" s="11"/>
      <c r="O174" s="14"/>
    </row>
    <row r="176" spans="1:16" x14ac:dyDescent="0.3">
      <c r="A176" s="11" t="s">
        <v>45</v>
      </c>
    </row>
  </sheetData>
  <sheetProtection algorithmName="SHA-512" hashValue="8iTbdM7J4xjmSH5PPx+ZMtjLUCGlZECyVZxuF1tg7bGXdNAdiV0Y+J6wcuFrpR7B1Ry1weYdBCB16LY56YRCoA==" saltValue="r9YPgpaqBjp2EsFtiVdq6g==" spinCount="100000" sheet="1" objects="1" scenarios="1"/>
  <mergeCells count="10">
    <mergeCell ref="F20:M20"/>
    <mergeCell ref="F36:M36"/>
    <mergeCell ref="F50:M50"/>
    <mergeCell ref="F66:M66"/>
    <mergeCell ref="F144:M144"/>
    <mergeCell ref="F159:M159"/>
    <mergeCell ref="F82:M82"/>
    <mergeCell ref="F129:M129"/>
    <mergeCell ref="F100:M100"/>
    <mergeCell ref="F114:M114"/>
  </mergeCells>
  <pageMargins left="0.70866141732283472" right="0.70866141732283472" top="0.74803149606299213" bottom="0.74803149606299213" header="0.31496062992125984" footer="0.31496062992125984"/>
  <pageSetup paperSize="9" scale="48" fitToHeight="2" orientation="portrait" verticalDpi="0" r:id="rId1"/>
  <headerFooter>
    <oddFooter>&amp;Rblad &amp;P van &amp;N</oddFooter>
  </headerFooter>
  <rowBreaks count="1" manualBreakCount="1">
    <brk id="9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Kolkman</dc:creator>
  <cp:lastModifiedBy>Raymond Kolkman</cp:lastModifiedBy>
  <cp:lastPrinted>2022-04-26T12:17:31Z</cp:lastPrinted>
  <dcterms:created xsi:type="dcterms:W3CDTF">2022-04-12T09:57:31Z</dcterms:created>
  <dcterms:modified xsi:type="dcterms:W3CDTF">2022-09-05T19:34:02Z</dcterms:modified>
</cp:coreProperties>
</file>